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Богданова С. А\Имущество\РЕЕСТР М. И\2023\"/>
    </mc:Choice>
  </mc:AlternateContent>
  <bookViews>
    <workbookView xWindow="0" yWindow="0" windowWidth="23040" windowHeight="8868"/>
  </bookViews>
  <sheets>
    <sheet name="НЕДВИЖИМОЕ ИМУЩЕСТВО" sheetId="1" r:id="rId1"/>
    <sheet name="ДВИЖИМОЕ ИМУЩЕСТВО" sheetId="2" r:id="rId2"/>
    <sheet name="ДОЛИ В УСТАВНЫХ КАПИТАЛОВ" sheetId="4" r:id="rId3"/>
    <sheet name="АКЦИИ АКЦИОНЕРНЫХ ОБЩЕСТВ" sheetId="3" r:id="rId4"/>
    <sheet name="СВЕДЕНИЯ О МУП, МУК" sheetId="5" r:id="rId5"/>
  </sheets>
  <definedNames>
    <definedName name="_xlnm.Print_Area" localSheetId="3">'АКЦИИ АКЦИОНЕРНЫХ ОБЩЕСТВ'!$A$1:$D$20</definedName>
    <definedName name="_xlnm.Print_Area" localSheetId="0">'НЕДВИЖИМОЕ ИМУЩЕСТВО'!$A$1:$M$68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4" i="1" l="1"/>
  <c r="H64" i="1"/>
  <c r="I64" i="1"/>
  <c r="E64" i="1" l="1"/>
  <c r="H63" i="1"/>
  <c r="I63" i="1"/>
  <c r="G63" i="1"/>
  <c r="D19" i="2" l="1"/>
  <c r="C19" i="2"/>
  <c r="K6" i="5" l="1"/>
  <c r="J6" i="5"/>
  <c r="I6" i="5"/>
  <c r="C10" i="4"/>
  <c r="D10" i="3"/>
  <c r="C10" i="3"/>
</calcChain>
</file>

<file path=xl/sharedStrings.xml><?xml version="1.0" encoding="utf-8"?>
<sst xmlns="http://schemas.openxmlformats.org/spreadsheetml/2006/main" count="530" uniqueCount="246">
  <si>
    <t>Наименование недвижимого имущества</t>
  </si>
  <si>
    <t>Адрес (местоположение)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</si>
  <si>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</si>
  <si>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балансовой стоимости недвижимого имущества тыс. руб.</t>
  </si>
  <si>
    <t>Сведения о начисленной амортизации (износе) тыс. руб.</t>
  </si>
  <si>
    <t>Сведения о кадастровой стоимости недвижимого имущества</t>
  </si>
  <si>
    <t>Дата возникновения и прекращения права муниципальной собственности на недвижимое имущество</t>
  </si>
  <si>
    <t xml:space="preserve">Реквизиты документов - оснований возникновения (прекращения) права муниципальной собственности на недвижимое имущество </t>
  </si>
  <si>
    <t>Сведения о правообладателе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</si>
  <si>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</si>
  <si>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м</t>
  </si>
  <si>
    <t>Областной закон                  № 567-ЗС от 03.11.2006</t>
  </si>
  <si>
    <t xml:space="preserve">Администрация Камышевского сельского поселения </t>
  </si>
  <si>
    <t>памятник</t>
  </si>
  <si>
    <t>Ростовская область Зимовниковский район х. Погорелов пер. Зеленый 4А</t>
  </si>
  <si>
    <t>Ростовская область Зимовниковский район х. Камышев ул. Мира д. 16б</t>
  </si>
  <si>
    <t>кв.м.</t>
  </si>
  <si>
    <t>Ростовская область Зимовниковский район х. Погорелов ул. Стадионная</t>
  </si>
  <si>
    <t>Ростовская область Зимовниковский район х. Копанский                     ул. Копанская</t>
  </si>
  <si>
    <t>61:13:0050401:215</t>
  </si>
  <si>
    <t>61:13:0050201:154</t>
  </si>
  <si>
    <t>Ростовская область Зимовниковский район                      х. Камышев                              ул. Мира 5А</t>
  </si>
  <si>
    <t>Областной закон                  № 567-ЗС от 03.11.2006 Постановление Главы Камышевского сельского поселения № 51 от 14.09.2009</t>
  </si>
  <si>
    <t>Ростовская область., Зимовниковский район, х. Камышев, ул. Береговая, дом № 4 кв. 2</t>
  </si>
  <si>
    <t>Постановление Главы администрации Камышевского сельского поселения № 47 от 16.10.2008</t>
  </si>
  <si>
    <t>Квартира</t>
  </si>
  <si>
    <t>Ростовская область., Зимовниковский район, х. Камышев, ул. Центральная, дом № 19 кв.3</t>
  </si>
  <si>
    <t>Ростовская область., Зимовниковский район, х. Камышев, ул. Мира, дом № 7 кв. 5</t>
  </si>
  <si>
    <t>Постановление Главы администрации Камышевского сельского поселения № 47 от 16.10.2008 Распоряжение ТУ по Ростовской области № 1311-р от 11.12.2006г.</t>
  </si>
  <si>
    <t>Ростовская область., Зимовниковский район, х. Камышев, пер. Спортивный, дом № 9 кв.1</t>
  </si>
  <si>
    <t>Жилой дом 8-ми квартирный</t>
  </si>
  <si>
    <t>Ростовская область., Зимовниковский район, х. Камышев, пер. Спортивный, дом № 7</t>
  </si>
  <si>
    <t>Ростовская область., Зимовниковский район, х. Камышев, ул. Рыбалко, дом №4 кв.3</t>
  </si>
  <si>
    <t>Ростовская область., Зимовниковский район, х. Камышев, ул. Мира, дом № 5 кв. 1</t>
  </si>
  <si>
    <t>Постановление Главы Камышевского сельского поселения № 43 от 31.08.2010 Распоряжение ТУ по Ростовской области № 1311-р от 11.12.2006г.</t>
  </si>
  <si>
    <t>Ростовская область., Зимовниковский район, х. Камышев, ул. Мира, дом № 5 кв. 2</t>
  </si>
  <si>
    <t>Ростовская область., Зимовниковский район, х. Камышев, ул. Мира, дом № 5 кв. 3</t>
  </si>
  <si>
    <t>Ростовская область., Зимовниковский район, х. Камышев, ул. Мира, дом № 5 кв. 4</t>
  </si>
  <si>
    <t>Ростовская область., Зимовниковский район, х. Камышев, ул. Мира, дом № 5 кв. 5</t>
  </si>
  <si>
    <t>Постановление Администрации Камышевского сельского поселения № 43 от 31.08.2010 Распоряжение ТУ по Ростовской области № 1311-р от 11.12.2006г.</t>
  </si>
  <si>
    <t>Ростовская область., Зимовниковский район, х. Камышев, ул. Мира, дом № 5 кв. 6</t>
  </si>
  <si>
    <t>земельный участок</t>
  </si>
  <si>
    <t xml:space="preserve">Ростовская область Зимовниковский район вблизи х. Камышев                     </t>
  </si>
  <si>
    <t>61:13:0600012:21</t>
  </si>
  <si>
    <t>Постановление Администрации Камышевского сельского поселения №№ 96 от 24.10.2006г., 41 от 01.06.2007 52 от 14.09.2009</t>
  </si>
  <si>
    <t>Ростовская область Зимовниковский район вблизи х. Погорелов</t>
  </si>
  <si>
    <t>Постановление Администрации Камышевского сельского поселения №№ 97 от 24.10.2006г., 41 от 01.06.2007г., 52 от 14.09.2009г.</t>
  </si>
  <si>
    <t>Постановление Главы Камышевского сельского поселения №№ 5 от 20.02.2009г.,  51 от 14.09.2009 Решение Исполнительного комитета Зимовниковского районного Совета народных депутатов № 151 от 19.06.1991г.</t>
  </si>
  <si>
    <t>Ростовская область, Зимовниковский район, вблизи х. Погорелов</t>
  </si>
  <si>
    <t>61:13:0600013:152</t>
  </si>
  <si>
    <t>61:13:0600013:154</t>
  </si>
  <si>
    <t>61:13:0600013:153</t>
  </si>
  <si>
    <t>Ростовская область, Зимовниковский район, вблизи х. Крылов</t>
  </si>
  <si>
    <t>61:13:0600012:11</t>
  </si>
  <si>
    <t>Ростовская область, Зимовниковский район, вблизи х. Брянский</t>
  </si>
  <si>
    <t>61:13:0600012:12</t>
  </si>
  <si>
    <t>Ростовская область, Зимовниковский район, вблизи х. Камышев</t>
  </si>
  <si>
    <t>61:13:0600012:13</t>
  </si>
  <si>
    <t>61:13:0600012:15</t>
  </si>
  <si>
    <t>61:13:0600012:16</t>
  </si>
  <si>
    <t>п.3 ст. 3.1 ФЗ "О введении в действие Земельного Кодекса Российской Федерации" № 137-ФЗ от 25.10.2001г.</t>
  </si>
  <si>
    <t>Ростовская область Зимовниковский район х. Камышев ул. Мира 16в</t>
  </si>
  <si>
    <t>61:13:0050106:66</t>
  </si>
  <si>
    <t>Ростовская область Зимовниковский район х. Камышев ул. Мира 5а</t>
  </si>
  <si>
    <t>Решение Исполнительного комитета Зимовниковского районного Совета народных депутатов № 151 от 19.06.1991г.</t>
  </si>
  <si>
    <t>Ростовская область Зимовниковский район 1,5км северо-западнее х. Копанский</t>
  </si>
  <si>
    <t>61:13:0600013:315</t>
  </si>
  <si>
    <t>Постановление Главы Камышевского сельского поселения № 54 от 26.07.2013 Решение Зимовниковского районного суда от 20.02.2013</t>
  </si>
  <si>
    <t>Ростовская область Зимовниковский район х. Камышев севернее окраины х. Камышев</t>
  </si>
  <si>
    <t>61:13:0600012:28</t>
  </si>
  <si>
    <t>Ростовская область Зимовниковский район севернее окраины х. Брянский</t>
  </si>
  <si>
    <t>61:13:0600012:27</t>
  </si>
  <si>
    <t>Ростовская область Зимовниковский район юго-западнее окраины х. Погорелов</t>
  </si>
  <si>
    <t>61:13:0600013:316</t>
  </si>
  <si>
    <t>МУК СДК "Камышевский"</t>
  </si>
  <si>
    <t>№ п/п</t>
  </si>
  <si>
    <t>ЗЕМЛЯ =</t>
  </si>
  <si>
    <t>Камышевское сельское поселение</t>
  </si>
  <si>
    <t>Раздел 1</t>
  </si>
  <si>
    <t>Сведения о муниципальном недвижимом имуществе</t>
  </si>
  <si>
    <t>Ответственный за ведение Реестра</t>
  </si>
  <si>
    <t>Раздел 2</t>
  </si>
  <si>
    <t>Сведения о муниципальном движимом имуществе</t>
  </si>
  <si>
    <t>Сведения о балансовой стоимости движимого имущества тыс. руб.</t>
  </si>
  <si>
    <t>Дата возникновения и прекращения права муниципальной собственности на движимое имущество</t>
  </si>
  <si>
    <t xml:space="preserve">Реквизиты документов - оснований возникновения (прекращения) права муниципальной собственности на движимое имущество 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</si>
  <si>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</si>
  <si>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</si>
  <si>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Администрация Камышевского сельского поселения</t>
  </si>
  <si>
    <t>Наименование акционерного общества-эмитента, его основной государственный регистрационный номер</t>
  </si>
  <si>
    <t>Количество акций, выпущенных акционерным обществом (с указанием количества привилегированных акций) и размере доли в уставном капитале, принадлежащей муниципальному образованию, в процентах</t>
  </si>
  <si>
    <t xml:space="preserve">Номинальная стоимость акций </t>
  </si>
  <si>
    <t xml:space="preserve">Ответственный за ведение Реестра </t>
  </si>
  <si>
    <t xml:space="preserve">Наименование хозяйственного общества, товарищества, его основном государвственном регистрационном номере </t>
  </si>
  <si>
    <t>Размер уставного (складочного) капитала хозяйственного общества, товарищества и доли муниципального образования в уставном (складочном) капитале в процентах</t>
  </si>
  <si>
    <t>Раздел 3</t>
  </si>
  <si>
    <t>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муниципальному образованию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</si>
  <si>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</si>
  <si>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</si>
  <si>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</si>
  <si>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</si>
  <si>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</si>
  <si>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</si>
  <si>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</si>
  <si>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</si>
  <si>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от 30.12.2008</t>
  </si>
  <si>
    <t>Муниципальное учреждение культуры Сельский Дом Культуры "Камышевский"</t>
  </si>
  <si>
    <t>Постановление Администрации Камышевского сельского поселения № 62 от 24.12.2008</t>
  </si>
  <si>
    <t>Тротуар, назначение: сооружения дорожного транспорта. Доп. Описание: протяженность 600м.</t>
  </si>
  <si>
    <t>Россия, Ростовская обл., Зимовниковский район, х. Брянский, ул. Брянская</t>
  </si>
  <si>
    <t>Россия, Ростовская обл., Зимовниковский район, х. Крылов, ул. Крылова</t>
  </si>
  <si>
    <t>Памятник. Площадь: общая 9,7 кв.м. Инвентарный номер: 5994</t>
  </si>
  <si>
    <t>Россия, Ростовская обл., Зимовниковский район, х. Камышев, ул. Мира, дом №  16в</t>
  </si>
  <si>
    <t>ограничений (обременений) нет</t>
  </si>
  <si>
    <t>Областной закон № 567-ЗС от 03.11.2006</t>
  </si>
  <si>
    <t>сеть наружного освещения протяженностью 2,07км. Ростовская область Зимовниковский район х. Погорелов улицы Новая, Мира. Дружбы. Стадионная, Садовая, Восточная</t>
  </si>
  <si>
    <t>Глава Администрации Камышевского сельского поселения                                                                                                          С.А. Богданова</t>
  </si>
  <si>
    <t>Глава администрации Камышевского сельского поселения                                                                                                          С.А. Богданова</t>
  </si>
  <si>
    <t>Ростовская область Зимовниковский район вблизи х. Камышев</t>
  </si>
  <si>
    <t>61:13:0600012:41</t>
  </si>
  <si>
    <t>Глава администрации Камышевского сельского поселения                                                                                            С. А. Богданова</t>
  </si>
  <si>
    <t>Глава администрации Камышевского сельского поселения                                                                                 С. А. Богданова</t>
  </si>
  <si>
    <t>Ростовская область Зимовниковский район х. Камышев ул. Мира 16</t>
  </si>
  <si>
    <t>61:13:0050106:61</t>
  </si>
  <si>
    <t>61:13:0050107:37</t>
  </si>
  <si>
    <t>61:13:0050108:135</t>
  </si>
  <si>
    <t>61:13:0050104:139</t>
  </si>
  <si>
    <t>61:13:0050103:202</t>
  </si>
  <si>
    <t>Постановление Администрации Камышевского сельского поселения № 83А  от 14.08.2017г.</t>
  </si>
  <si>
    <t>Газопровод здания администрации</t>
  </si>
  <si>
    <t>Договор от 28.08.2007г.</t>
  </si>
  <si>
    <t>Котел "КОВ-100 2</t>
  </si>
  <si>
    <t xml:space="preserve">                2010г.</t>
  </si>
  <si>
    <t>акт приема-передачи объекта ОС № 6 от 21.10.2010г.</t>
  </si>
  <si>
    <t>Автоматическая пожарная сигнализация</t>
  </si>
  <si>
    <t>акт о приеме выполненых работ № 25 от 16.04.2010г.</t>
  </si>
  <si>
    <t>согласовано главный специалист главный бухгалтер                                                                                                                           М.Ю. Богданова</t>
  </si>
  <si>
    <t>согласовано главный специалист главный бухгалтер                                                                                                                             М.Ю. Богданова</t>
  </si>
  <si>
    <t>главный специалист по земельным и имущественным отношениям                                                                                                      М.М. Богданов</t>
  </si>
  <si>
    <t>согласовано главный специалист главный бухгалтер                                                                                                    М.Ю. Богданова</t>
  </si>
  <si>
    <t xml:space="preserve"> главный специалист по земельным и имущественным отношениям                                                                                              М.М. Богданов</t>
  </si>
  <si>
    <t>согласовано главный специалист главный бухгалтер                                                                                                  М.Ю. Богданова</t>
  </si>
  <si>
    <t xml:space="preserve"> главный специалист по земельным и имущественным отношениям                                                                          М.М. Богданов</t>
  </si>
  <si>
    <t>согласовано главный специалист главный бухгалтер                                                                                                             М.Ю. Богданова</t>
  </si>
  <si>
    <t xml:space="preserve"> главный специалист по земельным и имущественным отношениям                                                                                    М.М. Богданов</t>
  </si>
  <si>
    <t>договор аренды ЗУ  №1/16 от 27.09.2016г. Гос. Рег. № 61-61/010-61/016/002/2016-2222/2 от 08.12.2016г. С 27.09.2016г. по 26.09.2026г.</t>
  </si>
  <si>
    <t>договор аренды здания № 1/75 от 08.04.2008г. Гос. Рег. № 61-61-17/015/2008-393 от 26.05.2008г.</t>
  </si>
  <si>
    <t xml:space="preserve">61:13:0050101:188              </t>
  </si>
  <si>
    <t>договор аренды ЗУ № 7/19 от 22.07.2019г. Гос. Рег. № 61:13:0600013:154-61/009/2019-1 от 02.08.2019г. С 01.01.2019г. По 31.12.2023г.</t>
  </si>
  <si>
    <t>договор аренды ЗУ № 6/19 от 22.07.2019г. Гос. Рег. № 61:13:0600013:153-61/009/2019-1 от 02.08.2019г. С 01.01.2019г. По 31.12.2023г.</t>
  </si>
  <si>
    <t>договор аренды ЗУ № 5/19 от 22.07.2019г. Гос. Рег. № 61:13:0600013:153-61/009/2019-1 от 02.08.2019г. С 01.01.2019г. По 31.12.2023г.</t>
  </si>
  <si>
    <t>61:13:0050106:285</t>
  </si>
  <si>
    <t>Ростовская область., Зимовниковский район, х. Камышев, ул. Мира, дом № 16 помещение 1</t>
  </si>
  <si>
    <t>Постановление Главы администрации Камышевского сельского поселения №№ 35 от 30.06.2008 62 от 24.12.2008 33А от 30.06.2009  25 от 18.03.2019</t>
  </si>
  <si>
    <t>оперативное управление: 1 (целая), 61:13:0050106:285-61/009/2019-2, 07.10.2019г.</t>
  </si>
  <si>
    <t xml:space="preserve">Сеть наружного    
освещения протяженностью 0,72 км х. Копанский,       
ул. Копанская       
</t>
  </si>
  <si>
    <t xml:space="preserve">Сеть наружного    
освещения протяженностью 0,5 км  х. Крылов,          
ул. Крылова         
</t>
  </si>
  <si>
    <t xml:space="preserve">Сеть наружного    
освещения протяженностью 0,54 км х. Брянский,        
ул. Брянская        
</t>
  </si>
  <si>
    <t xml:space="preserve">Сеть наружного    
освещения протяженностью 5,48 км х. Камышев, улицы   
Кольцевая, Энергети-
ческая, Новая, Бере-
говая, Центральная, 
Мира, Рыбалко       
</t>
  </si>
  <si>
    <t>Ростовская область Зимовниковский район х. Погорелов ул. Мира от дома № 1 до дома № 9</t>
  </si>
  <si>
    <t>61:13:0050502:21</t>
  </si>
  <si>
    <t xml:space="preserve">61:13:0050106:195 </t>
  </si>
  <si>
    <t>61:13:0050301:165</t>
  </si>
  <si>
    <t>61:13:0050504:143</t>
  </si>
  <si>
    <t>Тротуар протяженностью 0,355 км.</t>
  </si>
  <si>
    <t>Тротуар протяженностью 0,710 км.</t>
  </si>
  <si>
    <t>уличное освещение прготяженностью 9,6 км Ростовская область Зимовниковский район х. Камышев                     улицы Южная, Степная, Береговая, переулки Зеленый, Спортивный</t>
  </si>
  <si>
    <t xml:space="preserve">Внутрипоселковая дорога с твердым покрытием, назначение: сооружения дорожного транспорта. Протяженность 211м. Инвентарный номер: 6644. Литер: 1. </t>
  </si>
  <si>
    <t>Россия, Ростовская обл., Зимовниковский район, х. Погорелов, ул. Мира</t>
  </si>
  <si>
    <t>61:13:0050502:72</t>
  </si>
  <si>
    <t>Постановление Главы администрации Камышевского сельского поселения № 76 от 26.12.2014 Областной закон № 567-ЗС от 03.11.2006</t>
  </si>
  <si>
    <t xml:space="preserve">                                                                                                     </t>
  </si>
  <si>
    <t>Ответственный за ведение Реестра главный специалист по земельным и имущественным отношениям                                                 М.М. Богданов</t>
  </si>
  <si>
    <t>Ростовская область, Зимовниковский район, с/с Камышевский, вблизи х. Камышев</t>
  </si>
  <si>
    <t>61:13:0000000:9565</t>
  </si>
  <si>
    <t>Ростовская область, Зимовниковский район, Камышевское сельское поселение, восточнее х. Копанский</t>
  </si>
  <si>
    <t>Постановление Главы Администрации Камышевского сельского поселения № 123 от 13.12.2021г.,</t>
  </si>
  <si>
    <t>61:13:0600012:255</t>
  </si>
  <si>
    <t>Ростовская область, Зимовниковский район, Камышевское сельское поселение, восточнее х. Камышев</t>
  </si>
  <si>
    <t>Постановление Главы Камышевского сельского поселения №№ 5 от 20.02.2009г.,  51 от 14.09.2009; № 83 А от 14.08.2017г, № 123 от 13.12.2021г. Решение Исполнительного комитета Зимовниковского районного Совета народных депутатов № 151 от 19.06.1991г.</t>
  </si>
  <si>
    <t>61:13:0050106:254</t>
  </si>
  <si>
    <t>61:13:0050104:116</t>
  </si>
  <si>
    <t>61:13:0050106:214</t>
  </si>
  <si>
    <t>61:13:0050106:211</t>
  </si>
  <si>
    <t>61:13:0050106:213</t>
  </si>
  <si>
    <t>61:13:0050106:210</t>
  </si>
  <si>
    <t>61:13:0050106:212</t>
  </si>
  <si>
    <t>61:13:0050106:215</t>
  </si>
  <si>
    <t>61:13:0050106:63</t>
  </si>
  <si>
    <t>Тротуар, назначение: сооружения дорожного транспорта. Площадь: общая 600 м.</t>
  </si>
  <si>
    <r>
      <t xml:space="preserve">Кадастровый номер муниципального </t>
    </r>
    <r>
      <rPr>
        <i/>
        <sz val="10"/>
        <color theme="1"/>
        <rFont val="Arial"/>
        <family val="2"/>
        <charset val="204"/>
      </rPr>
      <t>недвижимого</t>
    </r>
    <r>
      <rPr>
        <sz val="10"/>
        <color theme="1"/>
        <rFont val="Arial"/>
        <family val="2"/>
        <charset val="204"/>
      </rPr>
      <t xml:space="preserve"> имущества</t>
    </r>
  </si>
  <si>
    <t>Ростовская область Зимовниковский район х. Камышев ул. Мира 16 помещение 1</t>
  </si>
  <si>
    <t>договор аренды ЗУ № 4/22 от 21.02.2022г. Гос. Рег. № 61:13:0600012:12-61/192/2022-6 от 02.03.2022г.  С 01.01.2022г. По 31.12.2024г.</t>
  </si>
  <si>
    <t>договор аренды ЗУ № 2/22 от 21.02.2022г. Гос. Рег. № 61:13:0600012:15-61/192/2022-6 от 09.03.2022г.  С 01.01.2022г. По 31.12.2024г.</t>
  </si>
  <si>
    <t>договор аренды ЗУ № 3/22 от 21.02.2022г. Гос. Рег. № 61:13:0600012:16-61/192/2022-6 от 05.03.2022г.  С 01.01.2022г. По 31.12.2024г.</t>
  </si>
  <si>
    <t>товарная накладная № 226 от 16.03.2022г.</t>
  </si>
  <si>
    <t>61:13:0600012:257</t>
  </si>
  <si>
    <t>Ростовская область Зимовниковский район Камышевское сельское поселение вблизи х. Брянский</t>
  </si>
  <si>
    <t>Постановление Главы Администрации Камышевского сельского поселения от 24.03.2022г.№ 54</t>
  </si>
  <si>
    <t>Постановление Главы Камышевского сельского поселения №№ 5 от 20.02.2009г.,  51 от 14.09.2009., 54 от 24.03.2022г. Решение Исполнительного комитета Зимовниковского районного Совета народных депутатов № 151 от 19.06.1991г.</t>
  </si>
  <si>
    <t>Офисный компьютер на процессоре intei Core i3-8100 инвен. Номер 1 10134 000000067</t>
  </si>
  <si>
    <t>счет-фактура № 82 от 30.03.2022г.</t>
  </si>
  <si>
    <t>Легковой автомобиль RS045 LADA LARGUS инвен. № 1101 35 000000002</t>
  </si>
  <si>
    <t>61:13:0050106:504</t>
  </si>
  <si>
    <t>Тротуар протяженностью 4,6 км. Ростовская область Зимовниковский район х. Камышев                     улицы Новая, Степная. Центральная, Мира, переулки Зеленый, Набережный, Прямой</t>
  </si>
  <si>
    <t xml:space="preserve">многолетние насаждения 2904кв.м. Ростовская область Зимовниковский район х. Погорелов              пер. Зеленый </t>
  </si>
  <si>
    <t xml:space="preserve">многолетние насаждения 240 кв.м. Ростовская область Зимовниковский район х. Камышев                     ул. Мира </t>
  </si>
  <si>
    <t>нет</t>
  </si>
  <si>
    <t>Здание администрации Камышевского сельского поселения</t>
  </si>
  <si>
    <t>Ростовская область Зимовниковский район Камышевское сельское поселение х. Камышев ул. Мира 16г.</t>
  </si>
  <si>
    <t>61:13:0000000:9598</t>
  </si>
  <si>
    <t xml:space="preserve">Постановление Администрации Камышевского сельского поселения № 112 от 23.08.2022г. </t>
  </si>
  <si>
    <t>постоянное (бесрочное) пользование</t>
  </si>
  <si>
    <t>Ростовская область Зимовниковский район Камышевское сельское поселение х. Погорелов пер. Зеленый 2б</t>
  </si>
  <si>
    <t>61:13:0050507:233</t>
  </si>
  <si>
    <t>Ростовская область Зимовниковский район Камышевское сельское поселение х. Погорелов ул. Стадионная 13а</t>
  </si>
  <si>
    <t>61:13:0050504:354</t>
  </si>
  <si>
    <t>Ростовская область Зимовниковский район Камышевское сельское поселение вблизи х. Камышев</t>
  </si>
  <si>
    <t>61:13:0600012:253</t>
  </si>
  <si>
    <t>61:13:0050507:234</t>
  </si>
  <si>
    <t>Ростовская область Зимовниковский район Камышевское сельское поселение вблизи х. Погорелов пер. Зеленый 4а</t>
  </si>
  <si>
    <t xml:space="preserve">Постановление Администрации Камышевского сельского поселения № 114 от 23.08.2022г. </t>
  </si>
  <si>
    <t>Постановление Главы Камышевского сельского поселения №№ 5 от 20.02.2009г.,  51 от 14.09.2009г., 143 от 11.11.2022г. Решение Исполнительного комитета Зимовниковского районного Совета народных депутатов № 151 от 19.06.1991г.</t>
  </si>
  <si>
    <t>61:13:0600012:260</t>
  </si>
  <si>
    <t>61:13:0600012:261</t>
  </si>
  <si>
    <t>61:13:0600012:263</t>
  </si>
  <si>
    <t>61:13:0600012:264</t>
  </si>
  <si>
    <t>Постановление Главы Администрации Камышевского сельского поселения № 143 от 11.11.2022г.,</t>
  </si>
  <si>
    <t>61:13:0050113:401</t>
  </si>
  <si>
    <t>Ростовская область Зимовниковский район Камышевское сельское поселение х. Камышев ул. Кольцевая 2б</t>
  </si>
  <si>
    <t xml:space="preserve">Постановление Администрации Камышевского сельского поселения № 172 от 14.12.2022г. </t>
  </si>
  <si>
    <t>постоянное (бесрочное) пользование 61:13:0050106:61/192/2022-3 20.10.2022</t>
  </si>
  <si>
    <t xml:space="preserve">Постановление Администрации Камышевского сельского поселения №№ 96 от 13.11.2017г., 131 от 17.10.2022 </t>
  </si>
  <si>
    <t>договор аренды ЗУ № 6/22 от 13.12.2022г. Гос. Рег. № 61:13:0600012:13-61/192/2022-2 от 21.12.2022г.  С 13.12.2022г. По 12.12.2027г.</t>
  </si>
  <si>
    <t>61:13:0600013:169</t>
  </si>
  <si>
    <t>61:13:0050507:236</t>
  </si>
  <si>
    <t>договор аренды ЗУ № 1/23 от 20.01.2023г. Гос. Рег. № 61:13:0600012:11-61/192/2023-12 от 06.02.2023г.  С 01.01.2023г. По 31.12.2025г.</t>
  </si>
  <si>
    <t>Путепровод</t>
  </si>
  <si>
    <t>Подсобное помещение (кладовая)</t>
  </si>
  <si>
    <t>Ростовская область, Зимовниковский район, Камышевское сельское поселение вблизи х. Крылов</t>
  </si>
  <si>
    <t>61:13:0600012:265</t>
  </si>
  <si>
    <t>61:13:0600012:266</t>
  </si>
  <si>
    <t>Постановление Главы Администрации Камышевского сельского поселения № 59 от 25.04.2023г.,</t>
  </si>
  <si>
    <t>нежилое помещение</t>
  </si>
  <si>
    <t>отсутствует</t>
  </si>
  <si>
    <t>Реестр муниципального имущества  (по состоянию  на 01.06.2023)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</si>
</sst>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42">
    <xf numFmtId="0" fontId="0" fillId="0" borderId="0" xfId="0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vertical="top" wrapText="1"/>
    </xf>
    <xf numFmtId="14" fontId="6" fillId="2" borderId="1" xfId="0" applyNumberFormat="1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14" fontId="6" fillId="0" borderId="1" xfId="0" applyNumberFormat="1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vertical="top" wrapText="1"/>
    </xf>
    <xf numFmtId="2" fontId="6" fillId="6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6" fillId="0" borderId="0" xfId="0" applyFont="1"/>
    <xf numFmtId="0" fontId="6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vertical="top"/>
    </xf>
    <xf numFmtId="1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2" fontId="7" fillId="0" borderId="1" xfId="0" applyNumberFormat="1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right" vertical="top" wrapText="1"/>
    </xf>
    <xf numFmtId="2" fontId="6" fillId="2" borderId="1" xfId="0" applyNumberFormat="1" applyFont="1" applyFill="1" applyBorder="1" applyAlignment="1">
      <alignment horizontal="left" vertical="top" wrapText="1"/>
    </xf>
    <xf numFmtId="2" fontId="6" fillId="5" borderId="1" xfId="0" applyNumberFormat="1" applyFont="1" applyFill="1" applyBorder="1" applyAlignment="1">
      <alignment horizontal="right" vertical="top" wrapText="1"/>
    </xf>
    <xf numFmtId="2" fontId="6" fillId="5" borderId="1" xfId="0" applyNumberFormat="1" applyFont="1" applyFill="1" applyBorder="1" applyAlignment="1">
      <alignment horizontal="left" vertical="top" wrapText="1"/>
    </xf>
    <xf numFmtId="2" fontId="6" fillId="6" borderId="1" xfId="0" applyNumberFormat="1" applyFont="1" applyFill="1" applyBorder="1" applyAlignment="1">
      <alignment horizontal="right" vertical="top" wrapText="1"/>
    </xf>
    <xf numFmtId="2" fontId="6" fillId="6" borderId="1" xfId="0" applyNumberFormat="1" applyFont="1" applyFill="1" applyBorder="1" applyAlignment="1">
      <alignment horizontal="left" vertical="top" wrapText="1"/>
    </xf>
    <xf numFmtId="4" fontId="4" fillId="6" borderId="1" xfId="0" applyNumberFormat="1" applyFont="1" applyFill="1" applyBorder="1" applyAlignment="1">
      <alignment vertical="top"/>
    </xf>
    <xf numFmtId="164" fontId="6" fillId="6" borderId="1" xfId="0" applyNumberFormat="1" applyFont="1" applyFill="1" applyBorder="1" applyAlignment="1">
      <alignment horizontal="left" vertical="top" wrapText="1"/>
    </xf>
    <xf numFmtId="4" fontId="6" fillId="6" borderId="1" xfId="0" applyNumberFormat="1" applyFont="1" applyFill="1" applyBorder="1" applyAlignment="1">
      <alignment horizontal="right" vertical="top" wrapText="1"/>
    </xf>
    <xf numFmtId="164" fontId="6" fillId="5" borderId="1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vertical="top" wrapText="1"/>
    </xf>
    <xf numFmtId="2" fontId="7" fillId="2" borderId="1" xfId="0" applyNumberFormat="1" applyFont="1" applyFill="1" applyBorder="1" applyAlignment="1">
      <alignment vertical="top" wrapText="1"/>
    </xf>
    <xf numFmtId="0" fontId="0" fillId="0" borderId="1" xfId="0" applyBorder="1"/>
    <xf numFmtId="2" fontId="0" fillId="0" borderId="1" xfId="0" applyNumberFormat="1" applyBorder="1"/>
    <xf numFmtId="0" fontId="0" fillId="0" borderId="0" xfId="0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5" fillId="7" borderId="1" xfId="0" applyFont="1" applyFill="1" applyBorder="1" applyAlignment="1">
      <alignment vertical="top" wrapText="1"/>
    </xf>
    <xf numFmtId="2" fontId="5" fillId="7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6" fillId="7" borderId="1" xfId="0" applyFont="1" applyFill="1" applyBorder="1" applyAlignment="1">
      <alignment vertical="top" wrapText="1"/>
    </xf>
    <xf numFmtId="2" fontId="6" fillId="7" borderId="1" xfId="0" applyNumberFormat="1" applyFont="1" applyFill="1" applyBorder="1" applyAlignment="1">
      <alignment vertical="top" wrapText="1"/>
    </xf>
    <xf numFmtId="2" fontId="6" fillId="0" borderId="1" xfId="0" applyNumberFormat="1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2" fontId="6" fillId="7" borderId="0" xfId="0" applyNumberFormat="1" applyFont="1" applyFill="1" applyBorder="1" applyAlignment="1">
      <alignment vertical="top" wrapText="1"/>
    </xf>
    <xf numFmtId="0" fontId="0" fillId="0" borderId="0" xfId="0" applyBorder="1"/>
    <xf numFmtId="0" fontId="6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2" fontId="6" fillId="7" borderId="4" xfId="0" applyNumberFormat="1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3" fontId="6" fillId="0" borderId="4" xfId="0" applyNumberFormat="1" applyFont="1" applyBorder="1" applyAlignment="1">
      <alignment vertical="top" wrapText="1"/>
    </xf>
    <xf numFmtId="14" fontId="6" fillId="0" borderId="5" xfId="0" applyNumberFormat="1" applyFont="1" applyBorder="1" applyAlignment="1">
      <alignment vertical="top" wrapText="1"/>
    </xf>
    <xf numFmtId="4" fontId="6" fillId="0" borderId="1" xfId="0" applyNumberFormat="1" applyFont="1" applyBorder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8" borderId="1" xfId="0" applyFont="1" applyFill="1" applyBorder="1" applyAlignment="1">
      <alignment vertical="top" wrapText="1"/>
    </xf>
    <xf numFmtId="0" fontId="6" fillId="8" borderId="1" xfId="0" applyFont="1" applyFill="1" applyBorder="1" applyAlignment="1">
      <alignment horizontal="center" vertical="top" wrapText="1"/>
    </xf>
    <xf numFmtId="164" fontId="6" fillId="8" borderId="1" xfId="0" applyNumberFormat="1" applyFont="1" applyFill="1" applyBorder="1" applyAlignment="1">
      <alignment vertical="top" wrapText="1"/>
    </xf>
    <xf numFmtId="164" fontId="6" fillId="8" borderId="1" xfId="0" applyNumberFormat="1" applyFont="1" applyFill="1" applyBorder="1" applyAlignment="1">
      <alignment horizontal="left" vertical="top" wrapText="1"/>
    </xf>
    <xf numFmtId="2" fontId="6" fillId="8" borderId="1" xfId="0" applyNumberFormat="1" applyFont="1" applyFill="1" applyBorder="1" applyAlignment="1">
      <alignment vertical="top" wrapText="1"/>
    </xf>
    <xf numFmtId="14" fontId="6" fillId="8" borderId="1" xfId="0" applyNumberFormat="1" applyFont="1" applyFill="1" applyBorder="1" applyAlignment="1">
      <alignment vertical="top" wrapText="1"/>
    </xf>
    <xf numFmtId="2" fontId="6" fillId="8" borderId="1" xfId="0" applyNumberFormat="1" applyFont="1" applyFill="1" applyBorder="1" applyAlignment="1">
      <alignment horizontal="center" vertical="top" wrapText="1"/>
    </xf>
    <xf numFmtId="2" fontId="6" fillId="8" borderId="1" xfId="0" applyNumberFormat="1" applyFont="1" applyFill="1" applyBorder="1" applyAlignment="1">
      <alignment horizontal="right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165" fontId="6" fillId="8" borderId="1" xfId="0" applyNumberFormat="1" applyFont="1" applyFill="1" applyBorder="1" applyAlignment="1">
      <alignment vertical="top" wrapText="1"/>
    </xf>
    <xf numFmtId="0" fontId="6" fillId="9" borderId="1" xfId="0" applyFont="1" applyFill="1" applyBorder="1" applyAlignment="1">
      <alignment vertical="top" wrapText="1"/>
    </xf>
    <xf numFmtId="0" fontId="6" fillId="9" borderId="1" xfId="0" applyFont="1" applyFill="1" applyBorder="1" applyAlignment="1">
      <alignment horizontal="center" vertical="top" wrapText="1"/>
    </xf>
    <xf numFmtId="1" fontId="6" fillId="8" borderId="1" xfId="0" applyNumberFormat="1" applyFont="1" applyFill="1" applyBorder="1" applyAlignment="1">
      <alignment vertical="top" wrapText="1"/>
    </xf>
    <xf numFmtId="165" fontId="6" fillId="2" borderId="1" xfId="0" applyNumberFormat="1" applyFont="1" applyFill="1" applyBorder="1" applyAlignment="1">
      <alignment vertical="top" wrapText="1"/>
    </xf>
    <xf numFmtId="165" fontId="5" fillId="8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0" fillId="0" borderId="0" xfId="0" applyFill="1"/>
    <xf numFmtId="2" fontId="8" fillId="0" borderId="1" xfId="0" applyNumberFormat="1" applyFont="1" applyFill="1" applyBorder="1" applyAlignment="1">
      <alignment vertical="top" wrapText="1"/>
    </xf>
    <xf numFmtId="9" fontId="6" fillId="4" borderId="1" xfId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6" fillId="0" borderId="0" xfId="0" applyFont="1" applyAlignment="1"/>
    <xf numFmtId="0" fontId="6" fillId="0" borderId="1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8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6" fillId="9" borderId="4" xfId="0" applyFont="1" applyFill="1" applyBorder="1" applyAlignment="1">
      <alignment horizontal="center" vertical="top" wrapText="1"/>
    </xf>
    <xf numFmtId="0" fontId="0" fillId="0" borderId="4" xfId="0" applyBorder="1"/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10" borderId="1" xfId="0" applyFont="1" applyFill="1" applyBorder="1" applyAlignment="1">
      <alignment horizontal="right" vertical="top" wrapText="1"/>
    </xf>
    <xf numFmtId="0" fontId="6" fillId="0" borderId="9" xfId="0" applyFont="1" applyFill="1" applyBorder="1" applyAlignment="1">
      <alignment horizontal="center" vertical="top" wrapText="1"/>
    </xf>
    <xf numFmtId="2" fontId="0" fillId="0" borderId="0" xfId="0" applyNumberFormat="1" applyBorder="1"/>
    <xf numFmtId="0" fontId="6" fillId="0" borderId="0" xfId="0" applyFont="1" applyFill="1" applyBorder="1" applyAlignment="1">
      <alignment horizontal="center" vertical="top" wrapText="1"/>
    </xf>
    <xf numFmtId="2" fontId="6" fillId="9" borderId="1" xfId="0" applyNumberFormat="1" applyFont="1" applyFill="1" applyBorder="1" applyAlignment="1">
      <alignment vertical="top" wrapText="1"/>
    </xf>
    <xf numFmtId="0" fontId="6" fillId="11" borderId="4" xfId="0" applyFont="1" applyFill="1" applyBorder="1" applyAlignment="1">
      <alignment horizontal="center" vertical="top" wrapText="1"/>
    </xf>
    <xf numFmtId="0" fontId="6" fillId="11" borderId="1" xfId="0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vertical="top" wrapText="1"/>
    </xf>
    <xf numFmtId="4" fontId="12" fillId="8" borderId="1" xfId="0" applyNumberFormat="1" applyFont="1" applyFill="1" applyBorder="1" applyAlignment="1">
      <alignment vertical="top"/>
    </xf>
    <xf numFmtId="4" fontId="6" fillId="8" borderId="1" xfId="0" applyNumberFormat="1" applyFont="1" applyFill="1" applyBorder="1" applyAlignment="1">
      <alignment vertical="top" wrapText="1"/>
    </xf>
    <xf numFmtId="4" fontId="6" fillId="6" borderId="1" xfId="0" applyNumberFormat="1" applyFont="1" applyFill="1" applyBorder="1" applyAlignment="1">
      <alignment vertical="top" wrapText="1"/>
    </xf>
    <xf numFmtId="4" fontId="5" fillId="6" borderId="1" xfId="0" applyNumberFormat="1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vertical="top" wrapText="1"/>
    </xf>
    <xf numFmtId="4" fontId="6" fillId="5" borderId="1" xfId="0" applyNumberFormat="1" applyFont="1" applyFill="1" applyBorder="1" applyAlignment="1">
      <alignment vertical="top" wrapText="1"/>
    </xf>
    <xf numFmtId="4" fontId="6" fillId="3" borderId="1" xfId="0" applyNumberFormat="1" applyFont="1" applyFill="1" applyBorder="1" applyAlignment="1">
      <alignment vertical="top" wrapText="1"/>
    </xf>
    <xf numFmtId="4" fontId="0" fillId="0" borderId="1" xfId="0" applyNumberFormat="1" applyBorder="1"/>
    <xf numFmtId="4" fontId="0" fillId="0" borderId="0" xfId="0" applyNumberFormat="1" applyBorder="1"/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topLeftCell="A52" zoomScaleNormal="100" workbookViewId="0">
      <selection activeCell="I64" sqref="I64"/>
    </sheetView>
  </sheetViews>
  <sheetFormatPr defaultRowHeight="14.4" x14ac:dyDescent="0.3"/>
  <cols>
    <col min="1" max="1" width="6.5546875" customWidth="1"/>
    <col min="2" max="2" width="24.33203125" customWidth="1"/>
    <col min="3" max="3" width="21.33203125" customWidth="1"/>
    <col min="4" max="4" width="18.109375" customWidth="1"/>
    <col min="5" max="5" width="14.109375" customWidth="1"/>
    <col min="6" max="6" width="5" customWidth="1"/>
    <col min="7" max="7" width="12.6640625" customWidth="1"/>
    <col min="8" max="8" width="12.88671875" customWidth="1"/>
    <col min="9" max="9" width="16.109375" customWidth="1"/>
    <col min="10" max="10" width="14" customWidth="1"/>
    <col min="11" max="11" width="22.88671875" customWidth="1"/>
    <col min="12" max="12" width="16.6640625" customWidth="1"/>
    <col min="13" max="13" width="16.33203125" customWidth="1"/>
  </cols>
  <sheetData>
    <row r="1" spans="1:13" ht="17.399999999999999" x14ac:dyDescent="0.3">
      <c r="A1" s="118" t="s">
        <v>245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3" x14ac:dyDescent="0.3">
      <c r="A2" s="119" t="s">
        <v>77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x14ac:dyDescent="0.3">
      <c r="A3" s="120" t="s">
        <v>78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</row>
    <row r="4" spans="1:13" x14ac:dyDescent="0.3">
      <c r="A4" s="120" t="s">
        <v>79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13" x14ac:dyDescent="0.3">
      <c r="A5" s="121"/>
      <c r="B5" s="121"/>
      <c r="C5" s="121"/>
      <c r="D5" s="122"/>
      <c r="E5" s="122"/>
      <c r="F5" s="122"/>
      <c r="G5" s="122"/>
      <c r="H5" s="122"/>
      <c r="I5" s="122"/>
      <c r="J5" s="122"/>
      <c r="K5" s="122"/>
      <c r="L5" s="122"/>
      <c r="M5" s="122"/>
    </row>
    <row r="6" spans="1:13" ht="164.4" customHeight="1" x14ac:dyDescent="0.3">
      <c r="A6" s="19"/>
      <c r="B6" s="1" t="s">
        <v>0</v>
      </c>
      <c r="C6" s="90" t="s">
        <v>1</v>
      </c>
      <c r="D6" s="1" t="s">
        <v>190</v>
      </c>
      <c r="E6" s="125" t="s">
        <v>2</v>
      </c>
      <c r="F6" s="125"/>
      <c r="G6" s="88" t="s">
        <v>3</v>
      </c>
      <c r="H6" s="88" t="s">
        <v>4</v>
      </c>
      <c r="I6" s="88" t="s">
        <v>5</v>
      </c>
      <c r="J6" s="88" t="s">
        <v>6</v>
      </c>
      <c r="K6" s="88" t="s">
        <v>7</v>
      </c>
      <c r="L6" s="88" t="s">
        <v>8</v>
      </c>
      <c r="M6" s="88" t="s">
        <v>9</v>
      </c>
    </row>
    <row r="7" spans="1:13" s="79" customFormat="1" ht="52.8" x14ac:dyDescent="0.3">
      <c r="A7" s="101">
        <v>1</v>
      </c>
      <c r="B7" s="59" t="s">
        <v>13</v>
      </c>
      <c r="C7" s="91" t="s">
        <v>14</v>
      </c>
      <c r="D7" s="59" t="s">
        <v>235</v>
      </c>
      <c r="E7" s="61">
        <v>40.1</v>
      </c>
      <c r="F7" s="62" t="s">
        <v>16</v>
      </c>
      <c r="G7" s="68">
        <v>1E-3</v>
      </c>
      <c r="H7" s="63">
        <v>0</v>
      </c>
      <c r="I7" s="63" t="s">
        <v>244</v>
      </c>
      <c r="J7" s="64">
        <v>39024</v>
      </c>
      <c r="K7" s="60" t="s">
        <v>11</v>
      </c>
      <c r="L7" s="65" t="s">
        <v>12</v>
      </c>
      <c r="M7" s="100" t="s">
        <v>113</v>
      </c>
    </row>
    <row r="8" spans="1:13" s="79" customFormat="1" ht="52.8" x14ac:dyDescent="0.3">
      <c r="A8" s="101">
        <v>2</v>
      </c>
      <c r="B8" s="59" t="s">
        <v>13</v>
      </c>
      <c r="C8" s="91" t="s">
        <v>15</v>
      </c>
      <c r="D8" s="59" t="s">
        <v>203</v>
      </c>
      <c r="E8" s="63">
        <v>2.5</v>
      </c>
      <c r="F8" s="62" t="s">
        <v>16</v>
      </c>
      <c r="G8" s="68">
        <v>1E-3</v>
      </c>
      <c r="H8" s="63">
        <v>0</v>
      </c>
      <c r="I8" s="63" t="s">
        <v>244</v>
      </c>
      <c r="J8" s="64">
        <v>39024</v>
      </c>
      <c r="K8" s="60" t="s">
        <v>11</v>
      </c>
      <c r="L8" s="65" t="s">
        <v>12</v>
      </c>
      <c r="M8" s="100" t="s">
        <v>113</v>
      </c>
    </row>
    <row r="9" spans="1:13" ht="52.8" x14ac:dyDescent="0.3">
      <c r="A9" s="101">
        <v>3</v>
      </c>
      <c r="B9" s="3" t="s">
        <v>111</v>
      </c>
      <c r="C9" s="92" t="s">
        <v>112</v>
      </c>
      <c r="D9" s="3" t="s">
        <v>161</v>
      </c>
      <c r="E9" s="5">
        <v>9.6999999999999993</v>
      </c>
      <c r="F9" s="21" t="s">
        <v>16</v>
      </c>
      <c r="G9" s="68">
        <v>1E-3</v>
      </c>
      <c r="H9" s="5">
        <v>0</v>
      </c>
      <c r="I9" s="5">
        <v>1</v>
      </c>
      <c r="J9" s="6">
        <v>40295</v>
      </c>
      <c r="K9" s="4" t="s">
        <v>11</v>
      </c>
      <c r="L9" s="7" t="s">
        <v>12</v>
      </c>
      <c r="M9" s="88" t="s">
        <v>113</v>
      </c>
    </row>
    <row r="10" spans="1:13" ht="52.8" x14ac:dyDescent="0.3">
      <c r="A10" s="101">
        <v>4</v>
      </c>
      <c r="B10" s="59" t="s">
        <v>164</v>
      </c>
      <c r="C10" s="91" t="s">
        <v>17</v>
      </c>
      <c r="D10" s="59" t="s">
        <v>163</v>
      </c>
      <c r="E10" s="71">
        <v>355</v>
      </c>
      <c r="F10" s="62" t="s">
        <v>10</v>
      </c>
      <c r="G10" s="73">
        <v>1E-3</v>
      </c>
      <c r="H10" s="68">
        <v>1E-3</v>
      </c>
      <c r="I10" s="63" t="s">
        <v>244</v>
      </c>
      <c r="J10" s="64">
        <v>44055</v>
      </c>
      <c r="K10" s="60" t="s">
        <v>11</v>
      </c>
      <c r="L10" s="65" t="s">
        <v>12</v>
      </c>
      <c r="M10" s="88" t="s">
        <v>113</v>
      </c>
    </row>
    <row r="11" spans="1:13" ht="52.8" x14ac:dyDescent="0.3">
      <c r="A11" s="101">
        <v>5</v>
      </c>
      <c r="B11" s="59" t="s">
        <v>165</v>
      </c>
      <c r="C11" s="91" t="s">
        <v>18</v>
      </c>
      <c r="D11" s="59" t="s">
        <v>162</v>
      </c>
      <c r="E11" s="71">
        <v>710</v>
      </c>
      <c r="F11" s="62" t="s">
        <v>10</v>
      </c>
      <c r="G11" s="68">
        <v>1E-3</v>
      </c>
      <c r="H11" s="68">
        <v>1E-3</v>
      </c>
      <c r="I11" s="63" t="s">
        <v>244</v>
      </c>
      <c r="J11" s="64">
        <v>44040</v>
      </c>
      <c r="K11" s="60" t="s">
        <v>11</v>
      </c>
      <c r="L11" s="65" t="s">
        <v>12</v>
      </c>
      <c r="M11" s="88" t="s">
        <v>113</v>
      </c>
    </row>
    <row r="12" spans="1:13" ht="52.8" x14ac:dyDescent="0.3">
      <c r="A12" s="101">
        <v>6</v>
      </c>
      <c r="B12" s="3" t="s">
        <v>189</v>
      </c>
      <c r="C12" s="92" t="s">
        <v>110</v>
      </c>
      <c r="D12" s="3" t="s">
        <v>19</v>
      </c>
      <c r="E12" s="20">
        <v>600</v>
      </c>
      <c r="F12" s="21" t="s">
        <v>10</v>
      </c>
      <c r="G12" s="68">
        <v>1E-3</v>
      </c>
      <c r="H12" s="72">
        <v>1E-3</v>
      </c>
      <c r="I12" s="108">
        <v>3383.96</v>
      </c>
      <c r="J12" s="6">
        <v>42250</v>
      </c>
      <c r="K12" s="4" t="s">
        <v>11</v>
      </c>
      <c r="L12" s="7" t="s">
        <v>12</v>
      </c>
      <c r="M12" s="88" t="s">
        <v>113</v>
      </c>
    </row>
    <row r="13" spans="1:13" ht="66" x14ac:dyDescent="0.3">
      <c r="A13" s="101">
        <v>7</v>
      </c>
      <c r="B13" s="3" t="s">
        <v>108</v>
      </c>
      <c r="C13" s="92" t="s">
        <v>109</v>
      </c>
      <c r="D13" s="3" t="s">
        <v>20</v>
      </c>
      <c r="E13" s="20">
        <v>600</v>
      </c>
      <c r="F13" s="21" t="s">
        <v>10</v>
      </c>
      <c r="G13" s="68">
        <v>1E-3</v>
      </c>
      <c r="H13" s="72">
        <v>1E-3</v>
      </c>
      <c r="I13" s="108">
        <v>3383.96</v>
      </c>
      <c r="J13" s="6">
        <v>42250</v>
      </c>
      <c r="K13" s="4" t="s">
        <v>11</v>
      </c>
      <c r="L13" s="7" t="s">
        <v>12</v>
      </c>
      <c r="M13" s="88" t="s">
        <v>113</v>
      </c>
    </row>
    <row r="14" spans="1:13" ht="92.4" x14ac:dyDescent="0.3">
      <c r="A14" s="76">
        <v>8</v>
      </c>
      <c r="B14" s="74" t="s">
        <v>167</v>
      </c>
      <c r="C14" s="93" t="s">
        <v>168</v>
      </c>
      <c r="D14" s="3" t="s">
        <v>169</v>
      </c>
      <c r="E14" s="23">
        <v>211</v>
      </c>
      <c r="F14" s="21" t="s">
        <v>10</v>
      </c>
      <c r="G14" s="5">
        <v>0</v>
      </c>
      <c r="H14" s="5">
        <v>0</v>
      </c>
      <c r="I14" s="108">
        <v>3383.96</v>
      </c>
      <c r="J14" s="6">
        <v>40980</v>
      </c>
      <c r="K14" s="4" t="s">
        <v>170</v>
      </c>
      <c r="L14" s="7" t="s">
        <v>12</v>
      </c>
      <c r="M14" s="88" t="s">
        <v>113</v>
      </c>
    </row>
    <row r="15" spans="1:13" ht="79.2" x14ac:dyDescent="0.3">
      <c r="A15" s="101">
        <v>9</v>
      </c>
      <c r="B15" s="3" t="s">
        <v>208</v>
      </c>
      <c r="C15" s="92" t="s">
        <v>21</v>
      </c>
      <c r="D15" s="3" t="s">
        <v>147</v>
      </c>
      <c r="E15" s="23">
        <v>287</v>
      </c>
      <c r="F15" s="21" t="s">
        <v>16</v>
      </c>
      <c r="G15" s="5">
        <v>252.77889999999999</v>
      </c>
      <c r="H15" s="5">
        <v>252.77889999999999</v>
      </c>
      <c r="I15" s="109">
        <v>1911339.64</v>
      </c>
      <c r="J15" s="6">
        <v>39269</v>
      </c>
      <c r="K15" s="4" t="s">
        <v>22</v>
      </c>
      <c r="L15" s="7" t="s">
        <v>12</v>
      </c>
      <c r="M15" s="88" t="s">
        <v>146</v>
      </c>
    </row>
    <row r="16" spans="1:13" ht="66" x14ac:dyDescent="0.3">
      <c r="A16" s="101">
        <v>10</v>
      </c>
      <c r="B16" s="59" t="s">
        <v>25</v>
      </c>
      <c r="C16" s="91" t="s">
        <v>23</v>
      </c>
      <c r="D16" s="59" t="s">
        <v>124</v>
      </c>
      <c r="E16" s="61">
        <v>46.7</v>
      </c>
      <c r="F16" s="62" t="s">
        <v>16</v>
      </c>
      <c r="G16" s="68">
        <v>1E-3</v>
      </c>
      <c r="H16" s="63">
        <v>0</v>
      </c>
      <c r="I16" s="110">
        <v>463458.74</v>
      </c>
      <c r="J16" s="64">
        <v>43054</v>
      </c>
      <c r="K16" s="60" t="s">
        <v>24</v>
      </c>
      <c r="L16" s="65" t="s">
        <v>12</v>
      </c>
      <c r="M16" s="88" t="s">
        <v>113</v>
      </c>
    </row>
    <row r="17" spans="1:13" ht="66" x14ac:dyDescent="0.3">
      <c r="A17" s="101">
        <v>11</v>
      </c>
      <c r="B17" s="59" t="s">
        <v>25</v>
      </c>
      <c r="C17" s="91" t="s">
        <v>29</v>
      </c>
      <c r="D17" s="59" t="s">
        <v>126</v>
      </c>
      <c r="E17" s="63">
        <v>33.799999999999997</v>
      </c>
      <c r="F17" s="62" t="s">
        <v>16</v>
      </c>
      <c r="G17" s="68">
        <v>1E-3</v>
      </c>
      <c r="H17" s="63">
        <v>0</v>
      </c>
      <c r="I17" s="110">
        <v>335436.95</v>
      </c>
      <c r="J17" s="64">
        <v>43054</v>
      </c>
      <c r="K17" s="60" t="s">
        <v>24</v>
      </c>
      <c r="L17" s="65" t="s">
        <v>12</v>
      </c>
      <c r="M17" s="88" t="s">
        <v>113</v>
      </c>
    </row>
    <row r="18" spans="1:13" ht="105.6" x14ac:dyDescent="0.3">
      <c r="A18" s="101">
        <v>12</v>
      </c>
      <c r="B18" s="3" t="s">
        <v>30</v>
      </c>
      <c r="C18" s="92" t="s">
        <v>31</v>
      </c>
      <c r="D18" s="3" t="s">
        <v>181</v>
      </c>
      <c r="E18" s="23">
        <v>278.7</v>
      </c>
      <c r="F18" s="24" t="s">
        <v>16</v>
      </c>
      <c r="G18" s="68">
        <v>1E-3</v>
      </c>
      <c r="H18" s="5">
        <v>0</v>
      </c>
      <c r="I18" s="108">
        <v>3176271.44</v>
      </c>
      <c r="J18" s="6">
        <v>40358</v>
      </c>
      <c r="K18" s="4" t="s">
        <v>28</v>
      </c>
      <c r="L18" s="7" t="s">
        <v>12</v>
      </c>
      <c r="M18" s="88" t="s">
        <v>113</v>
      </c>
    </row>
    <row r="19" spans="1:13" ht="66" x14ac:dyDescent="0.3">
      <c r="A19" s="101">
        <v>13</v>
      </c>
      <c r="B19" s="59" t="s">
        <v>25</v>
      </c>
      <c r="C19" s="91" t="s">
        <v>32</v>
      </c>
      <c r="D19" s="59" t="s">
        <v>127</v>
      </c>
      <c r="E19" s="66">
        <v>42.9</v>
      </c>
      <c r="F19" s="62" t="s">
        <v>16</v>
      </c>
      <c r="G19" s="68">
        <v>1E-3</v>
      </c>
      <c r="H19" s="63">
        <v>0</v>
      </c>
      <c r="I19" s="110">
        <v>361636.28</v>
      </c>
      <c r="J19" s="64">
        <v>43084</v>
      </c>
      <c r="K19" s="60" t="s">
        <v>24</v>
      </c>
      <c r="L19" s="65" t="s">
        <v>12</v>
      </c>
      <c r="M19" s="88" t="s">
        <v>113</v>
      </c>
    </row>
    <row r="20" spans="1:13" ht="92.4" x14ac:dyDescent="0.3">
      <c r="A20" s="101">
        <v>14</v>
      </c>
      <c r="B20" s="3" t="s">
        <v>25</v>
      </c>
      <c r="C20" s="92" t="s">
        <v>33</v>
      </c>
      <c r="D20" s="3" t="s">
        <v>182</v>
      </c>
      <c r="E20" s="23">
        <v>45.6</v>
      </c>
      <c r="F20" s="24" t="s">
        <v>16</v>
      </c>
      <c r="G20" s="68">
        <v>1E-3</v>
      </c>
      <c r="H20" s="5">
        <v>0</v>
      </c>
      <c r="I20" s="108">
        <v>670843.03</v>
      </c>
      <c r="J20" s="6">
        <v>40365</v>
      </c>
      <c r="K20" s="4" t="s">
        <v>34</v>
      </c>
      <c r="L20" s="7" t="s">
        <v>12</v>
      </c>
      <c r="M20" s="88" t="s">
        <v>113</v>
      </c>
    </row>
    <row r="21" spans="1:13" ht="92.4" x14ac:dyDescent="0.3">
      <c r="A21" s="101">
        <v>15</v>
      </c>
      <c r="B21" s="3" t="s">
        <v>25</v>
      </c>
      <c r="C21" s="92" t="s">
        <v>35</v>
      </c>
      <c r="D21" s="3" t="s">
        <v>183</v>
      </c>
      <c r="E21" s="23">
        <v>48.3</v>
      </c>
      <c r="F21" s="24" t="s">
        <v>16</v>
      </c>
      <c r="G21" s="68">
        <v>1E-3</v>
      </c>
      <c r="H21" s="5">
        <v>0</v>
      </c>
      <c r="I21" s="108">
        <v>710564</v>
      </c>
      <c r="J21" s="6">
        <v>40365</v>
      </c>
      <c r="K21" s="4" t="s">
        <v>34</v>
      </c>
      <c r="L21" s="7" t="s">
        <v>12</v>
      </c>
      <c r="M21" s="88" t="s">
        <v>113</v>
      </c>
    </row>
    <row r="22" spans="1:13" ht="92.4" x14ac:dyDescent="0.3">
      <c r="A22" s="101">
        <v>16</v>
      </c>
      <c r="B22" s="3" t="s">
        <v>25</v>
      </c>
      <c r="C22" s="92" t="s">
        <v>37</v>
      </c>
      <c r="D22" s="3" t="s">
        <v>185</v>
      </c>
      <c r="E22" s="23">
        <v>50.4</v>
      </c>
      <c r="F22" s="24" t="s">
        <v>16</v>
      </c>
      <c r="G22" s="68">
        <v>1E-3</v>
      </c>
      <c r="H22" s="5">
        <v>0</v>
      </c>
      <c r="I22" s="108">
        <v>741458.09</v>
      </c>
      <c r="J22" s="6">
        <v>40365</v>
      </c>
      <c r="K22" s="4" t="s">
        <v>34</v>
      </c>
      <c r="L22" s="7" t="s">
        <v>12</v>
      </c>
      <c r="M22" s="88" t="s">
        <v>113</v>
      </c>
    </row>
    <row r="23" spans="1:13" ht="105.6" x14ac:dyDescent="0.3">
      <c r="A23" s="101">
        <v>17</v>
      </c>
      <c r="B23" s="3" t="s">
        <v>25</v>
      </c>
      <c r="C23" s="92" t="s">
        <v>38</v>
      </c>
      <c r="D23" s="3" t="s">
        <v>186</v>
      </c>
      <c r="E23" s="23">
        <v>43.3</v>
      </c>
      <c r="F23" s="24" t="s">
        <v>16</v>
      </c>
      <c r="G23" s="68">
        <v>1E-3</v>
      </c>
      <c r="H23" s="5">
        <v>0</v>
      </c>
      <c r="I23" s="108">
        <v>637006.65</v>
      </c>
      <c r="J23" s="6">
        <v>40365</v>
      </c>
      <c r="K23" s="4" t="s">
        <v>39</v>
      </c>
      <c r="L23" s="7" t="s">
        <v>12</v>
      </c>
      <c r="M23" s="88" t="s">
        <v>113</v>
      </c>
    </row>
    <row r="24" spans="1:13" ht="105.6" x14ac:dyDescent="0.3">
      <c r="A24" s="101">
        <v>18</v>
      </c>
      <c r="B24" s="3" t="s">
        <v>25</v>
      </c>
      <c r="C24" s="92" t="s">
        <v>40</v>
      </c>
      <c r="D24" s="3" t="s">
        <v>187</v>
      </c>
      <c r="E24" s="23">
        <v>43.2</v>
      </c>
      <c r="F24" s="24" t="s">
        <v>16</v>
      </c>
      <c r="G24" s="68">
        <v>1E-3</v>
      </c>
      <c r="H24" s="5">
        <v>0</v>
      </c>
      <c r="I24" s="108">
        <v>635535.5</v>
      </c>
      <c r="J24" s="6">
        <v>40365</v>
      </c>
      <c r="K24" s="4" t="s">
        <v>39</v>
      </c>
      <c r="L24" s="7" t="s">
        <v>12</v>
      </c>
      <c r="M24" s="88" t="s">
        <v>113</v>
      </c>
    </row>
    <row r="25" spans="1:13" ht="105.6" x14ac:dyDescent="0.3">
      <c r="A25" s="101">
        <v>19</v>
      </c>
      <c r="B25" s="3" t="s">
        <v>25</v>
      </c>
      <c r="C25" s="92" t="s">
        <v>27</v>
      </c>
      <c r="D25" s="3" t="s">
        <v>180</v>
      </c>
      <c r="E25" s="23">
        <v>41.7</v>
      </c>
      <c r="F25" s="24" t="s">
        <v>16</v>
      </c>
      <c r="G25" s="68">
        <v>1E-3</v>
      </c>
      <c r="H25" s="5">
        <v>0</v>
      </c>
      <c r="I25" s="108">
        <v>613468.30000000005</v>
      </c>
      <c r="J25" s="6">
        <v>40058</v>
      </c>
      <c r="K25" s="4" t="s">
        <v>28</v>
      </c>
      <c r="L25" s="7" t="s">
        <v>12</v>
      </c>
      <c r="M25" s="100" t="s">
        <v>113</v>
      </c>
    </row>
    <row r="26" spans="1:13" ht="92.4" x14ac:dyDescent="0.3">
      <c r="A26" s="101">
        <v>20</v>
      </c>
      <c r="B26" s="3" t="s">
        <v>238</v>
      </c>
      <c r="C26" s="92" t="s">
        <v>36</v>
      </c>
      <c r="D26" s="3" t="s">
        <v>184</v>
      </c>
      <c r="E26" s="23">
        <v>44.9</v>
      </c>
      <c r="F26" s="24" t="s">
        <v>16</v>
      </c>
      <c r="G26" s="68">
        <v>1E-3</v>
      </c>
      <c r="H26" s="5">
        <v>0</v>
      </c>
      <c r="I26" s="108">
        <v>660545</v>
      </c>
      <c r="J26" s="6">
        <v>40365</v>
      </c>
      <c r="K26" s="4" t="s">
        <v>34</v>
      </c>
      <c r="L26" s="7" t="s">
        <v>12</v>
      </c>
      <c r="M26" s="100" t="s">
        <v>113</v>
      </c>
    </row>
    <row r="27" spans="1:13" ht="66" x14ac:dyDescent="0.3">
      <c r="A27" s="101">
        <v>21</v>
      </c>
      <c r="B27" s="59" t="s">
        <v>238</v>
      </c>
      <c r="C27" s="91" t="s">
        <v>26</v>
      </c>
      <c r="D27" s="59" t="s">
        <v>125</v>
      </c>
      <c r="E27" s="63">
        <v>40.299999999999997</v>
      </c>
      <c r="F27" s="62" t="s">
        <v>16</v>
      </c>
      <c r="G27" s="68">
        <v>1E-3</v>
      </c>
      <c r="H27" s="63">
        <v>0</v>
      </c>
      <c r="I27" s="110">
        <v>309240.03000000003</v>
      </c>
      <c r="J27" s="64">
        <v>43054</v>
      </c>
      <c r="K27" s="60" t="s">
        <v>24</v>
      </c>
      <c r="L27" s="65" t="s">
        <v>12</v>
      </c>
      <c r="M27" s="100" t="s">
        <v>113</v>
      </c>
    </row>
    <row r="28" spans="1:13" ht="92.4" x14ac:dyDescent="0.3">
      <c r="A28" s="101">
        <v>22</v>
      </c>
      <c r="B28" s="81" t="s">
        <v>41</v>
      </c>
      <c r="C28" s="94" t="s">
        <v>42</v>
      </c>
      <c r="D28" s="11" t="s">
        <v>43</v>
      </c>
      <c r="E28" s="25">
        <v>65814</v>
      </c>
      <c r="F28" s="26" t="s">
        <v>16</v>
      </c>
      <c r="G28" s="13">
        <v>17534.16588</v>
      </c>
      <c r="H28" s="13">
        <v>0</v>
      </c>
      <c r="I28" s="111">
        <v>17534165.879999999</v>
      </c>
      <c r="J28" s="15">
        <v>39239</v>
      </c>
      <c r="K28" s="12" t="s">
        <v>44</v>
      </c>
      <c r="L28" s="16" t="s">
        <v>12</v>
      </c>
      <c r="M28" s="88" t="s">
        <v>113</v>
      </c>
    </row>
    <row r="29" spans="1:13" ht="92.4" x14ac:dyDescent="0.3">
      <c r="A29" s="101">
        <v>23</v>
      </c>
      <c r="B29" s="11" t="s">
        <v>41</v>
      </c>
      <c r="C29" s="94" t="s">
        <v>45</v>
      </c>
      <c r="D29" s="11" t="s">
        <v>234</v>
      </c>
      <c r="E29" s="27">
        <v>30000</v>
      </c>
      <c r="F29" s="28" t="s">
        <v>16</v>
      </c>
      <c r="G29" s="13">
        <v>15868.8</v>
      </c>
      <c r="H29" s="13">
        <v>0</v>
      </c>
      <c r="I29" s="111">
        <v>15868800</v>
      </c>
      <c r="J29" s="15">
        <v>39238</v>
      </c>
      <c r="K29" s="12" t="s">
        <v>46</v>
      </c>
      <c r="L29" s="16" t="s">
        <v>12</v>
      </c>
      <c r="M29" s="88" t="s">
        <v>113</v>
      </c>
    </row>
    <row r="30" spans="1:13" ht="119.4" customHeight="1" x14ac:dyDescent="0.3">
      <c r="A30" s="101">
        <v>24</v>
      </c>
      <c r="B30" s="11" t="s">
        <v>41</v>
      </c>
      <c r="C30" s="94" t="s">
        <v>175</v>
      </c>
      <c r="D30" s="11" t="s">
        <v>174</v>
      </c>
      <c r="E30" s="14">
        <v>480005</v>
      </c>
      <c r="F30" s="28" t="s">
        <v>16</v>
      </c>
      <c r="G30" s="13">
        <v>1852.8193000000001</v>
      </c>
      <c r="H30" s="13">
        <v>0</v>
      </c>
      <c r="I30" s="111">
        <v>1852819.3</v>
      </c>
      <c r="J30" s="15">
        <v>44523</v>
      </c>
      <c r="K30" s="12" t="s">
        <v>176</v>
      </c>
      <c r="L30" s="16" t="s">
        <v>88</v>
      </c>
      <c r="M30" s="98" t="s">
        <v>113</v>
      </c>
    </row>
    <row r="31" spans="1:13" ht="148.19999999999999" customHeight="1" x14ac:dyDescent="0.3">
      <c r="A31" s="101">
        <v>25</v>
      </c>
      <c r="B31" s="11" t="s">
        <v>41</v>
      </c>
      <c r="C31" s="94" t="s">
        <v>48</v>
      </c>
      <c r="D31" s="11" t="s">
        <v>49</v>
      </c>
      <c r="E31" s="27">
        <v>264000</v>
      </c>
      <c r="F31" s="28" t="s">
        <v>16</v>
      </c>
      <c r="G31" s="13">
        <v>1285.68</v>
      </c>
      <c r="H31" s="13">
        <v>0</v>
      </c>
      <c r="I31" s="29">
        <v>1285680</v>
      </c>
      <c r="J31" s="15">
        <v>39954</v>
      </c>
      <c r="K31" s="12" t="s">
        <v>47</v>
      </c>
      <c r="L31" s="16" t="s">
        <v>12</v>
      </c>
      <c r="M31" s="88" t="s">
        <v>150</v>
      </c>
    </row>
    <row r="32" spans="1:13" ht="158.4" x14ac:dyDescent="0.3">
      <c r="A32" s="101">
        <v>26</v>
      </c>
      <c r="B32" s="11" t="s">
        <v>41</v>
      </c>
      <c r="C32" s="94" t="s">
        <v>48</v>
      </c>
      <c r="D32" s="11" t="s">
        <v>51</v>
      </c>
      <c r="E32" s="27">
        <v>965000</v>
      </c>
      <c r="F32" s="30" t="s">
        <v>16</v>
      </c>
      <c r="G32" s="13">
        <v>4882.8999999999996</v>
      </c>
      <c r="H32" s="13">
        <v>0</v>
      </c>
      <c r="I32" s="111">
        <v>4882900</v>
      </c>
      <c r="J32" s="15">
        <v>39954</v>
      </c>
      <c r="K32" s="12" t="s">
        <v>47</v>
      </c>
      <c r="L32" s="16" t="s">
        <v>12</v>
      </c>
      <c r="M32" s="100" t="s">
        <v>149</v>
      </c>
    </row>
    <row r="33" spans="1:13" ht="147.6" customHeight="1" x14ac:dyDescent="0.3">
      <c r="A33" s="101">
        <v>27</v>
      </c>
      <c r="B33" s="11" t="s">
        <v>41</v>
      </c>
      <c r="C33" s="94" t="s">
        <v>48</v>
      </c>
      <c r="D33" s="11" t="s">
        <v>50</v>
      </c>
      <c r="E33" s="27">
        <v>1603000</v>
      </c>
      <c r="F33" s="30" t="s">
        <v>16</v>
      </c>
      <c r="G33" s="13">
        <v>7101.29</v>
      </c>
      <c r="H33" s="13">
        <v>0</v>
      </c>
      <c r="I33" s="112">
        <v>7101290</v>
      </c>
      <c r="J33" s="15">
        <v>39954</v>
      </c>
      <c r="K33" s="12" t="s">
        <v>47</v>
      </c>
      <c r="L33" s="16" t="s">
        <v>12</v>
      </c>
      <c r="M33" s="88" t="s">
        <v>148</v>
      </c>
    </row>
    <row r="34" spans="1:13" ht="145.19999999999999" customHeight="1" x14ac:dyDescent="0.3">
      <c r="A34" s="101">
        <v>28</v>
      </c>
      <c r="B34" s="11" t="s">
        <v>41</v>
      </c>
      <c r="C34" s="94" t="s">
        <v>52</v>
      </c>
      <c r="D34" s="11" t="s">
        <v>53</v>
      </c>
      <c r="E34" s="27">
        <v>1952555</v>
      </c>
      <c r="F34" s="30" t="s">
        <v>16</v>
      </c>
      <c r="G34" s="105">
        <v>9645.6216999999997</v>
      </c>
      <c r="H34" s="105">
        <v>0</v>
      </c>
      <c r="I34" s="113">
        <v>9645621.6999999993</v>
      </c>
      <c r="J34" s="15">
        <v>39954</v>
      </c>
      <c r="K34" s="12" t="s">
        <v>47</v>
      </c>
      <c r="L34" s="16" t="s">
        <v>12</v>
      </c>
      <c r="M34" s="98" t="s">
        <v>236</v>
      </c>
    </row>
    <row r="35" spans="1:13" ht="66.599999999999994" customHeight="1" x14ac:dyDescent="0.3">
      <c r="A35" s="101">
        <v>29</v>
      </c>
      <c r="B35" s="11" t="s">
        <v>41</v>
      </c>
      <c r="C35" s="94" t="s">
        <v>239</v>
      </c>
      <c r="D35" s="11" t="s">
        <v>240</v>
      </c>
      <c r="E35" s="27">
        <v>70497</v>
      </c>
      <c r="F35" s="30" t="s">
        <v>16</v>
      </c>
      <c r="G35" s="13">
        <v>346.92752999999999</v>
      </c>
      <c r="H35" s="13">
        <v>0</v>
      </c>
      <c r="I35" s="111">
        <v>346927.53</v>
      </c>
      <c r="J35" s="15">
        <v>45026</v>
      </c>
      <c r="K35" s="12" t="s">
        <v>242</v>
      </c>
      <c r="L35" s="16" t="s">
        <v>12</v>
      </c>
      <c r="M35" s="99" t="s">
        <v>113</v>
      </c>
    </row>
    <row r="36" spans="1:13" ht="73.95" customHeight="1" x14ac:dyDescent="0.3">
      <c r="A36" s="101">
        <v>30</v>
      </c>
      <c r="B36" s="11" t="s">
        <v>41</v>
      </c>
      <c r="C36" s="94" t="s">
        <v>239</v>
      </c>
      <c r="D36" s="11" t="s">
        <v>241</v>
      </c>
      <c r="E36" s="27">
        <v>99948</v>
      </c>
      <c r="F36" s="30" t="s">
        <v>16</v>
      </c>
      <c r="G36" s="13">
        <v>466.81603999999999</v>
      </c>
      <c r="H36" s="13">
        <v>0</v>
      </c>
      <c r="I36" s="111">
        <v>466816.04</v>
      </c>
      <c r="J36" s="15">
        <v>45026</v>
      </c>
      <c r="K36" s="12" t="s">
        <v>242</v>
      </c>
      <c r="L36" s="16" t="s">
        <v>12</v>
      </c>
      <c r="M36" s="99" t="s">
        <v>113</v>
      </c>
    </row>
    <row r="37" spans="1:13" ht="158.4" x14ac:dyDescent="0.3">
      <c r="A37" s="101">
        <v>31</v>
      </c>
      <c r="B37" s="11" t="s">
        <v>41</v>
      </c>
      <c r="C37" s="94" t="s">
        <v>54</v>
      </c>
      <c r="D37" s="11" t="s">
        <v>55</v>
      </c>
      <c r="E37" s="31">
        <v>3350145</v>
      </c>
      <c r="F37" s="30" t="s">
        <v>16</v>
      </c>
      <c r="G37" s="13">
        <v>17605.5</v>
      </c>
      <c r="H37" s="13">
        <v>0</v>
      </c>
      <c r="I37" s="111">
        <v>17605500</v>
      </c>
      <c r="J37" s="15">
        <v>39954</v>
      </c>
      <c r="K37" s="12" t="s">
        <v>199</v>
      </c>
      <c r="L37" s="16" t="s">
        <v>12</v>
      </c>
      <c r="M37" s="88" t="s">
        <v>192</v>
      </c>
    </row>
    <row r="38" spans="1:13" ht="66" x14ac:dyDescent="0.3">
      <c r="A38" s="101">
        <v>32</v>
      </c>
      <c r="B38" s="11" t="s">
        <v>41</v>
      </c>
      <c r="C38" s="106" t="s">
        <v>197</v>
      </c>
      <c r="D38" s="11" t="s">
        <v>196</v>
      </c>
      <c r="E38" s="31">
        <v>105468</v>
      </c>
      <c r="F38" s="30" t="s">
        <v>16</v>
      </c>
      <c r="G38" s="13">
        <v>593.80363</v>
      </c>
      <c r="H38" s="13">
        <v>0</v>
      </c>
      <c r="I38" s="111">
        <v>593803.63</v>
      </c>
      <c r="J38" s="15">
        <v>44644</v>
      </c>
      <c r="K38" s="12" t="s">
        <v>198</v>
      </c>
      <c r="L38" s="16" t="s">
        <v>12</v>
      </c>
      <c r="M38" s="88" t="s">
        <v>113</v>
      </c>
    </row>
    <row r="39" spans="1:13" ht="174.6" customHeight="1" x14ac:dyDescent="0.3">
      <c r="A39" s="101">
        <v>33</v>
      </c>
      <c r="B39" s="11" t="s">
        <v>41</v>
      </c>
      <c r="C39" s="94" t="s">
        <v>173</v>
      </c>
      <c r="D39" s="11" t="s">
        <v>57</v>
      </c>
      <c r="E39" s="31">
        <v>1494350</v>
      </c>
      <c r="F39" s="30" t="s">
        <v>16</v>
      </c>
      <c r="G39" s="13">
        <v>5783.1345000000001</v>
      </c>
      <c r="H39" s="13">
        <v>0</v>
      </c>
      <c r="I39" s="111">
        <v>5783134.5</v>
      </c>
      <c r="J39" s="15">
        <v>39954</v>
      </c>
      <c r="K39" s="12" t="s">
        <v>179</v>
      </c>
      <c r="L39" s="16" t="s">
        <v>12</v>
      </c>
      <c r="M39" s="88" t="s">
        <v>233</v>
      </c>
    </row>
    <row r="40" spans="1:13" ht="68.400000000000006" customHeight="1" x14ac:dyDescent="0.3">
      <c r="A40" s="101">
        <v>34</v>
      </c>
      <c r="B40" s="11" t="s">
        <v>41</v>
      </c>
      <c r="C40" s="107" t="s">
        <v>178</v>
      </c>
      <c r="D40" s="11" t="s">
        <v>177</v>
      </c>
      <c r="E40" s="31">
        <v>20229</v>
      </c>
      <c r="F40" s="30" t="s">
        <v>16</v>
      </c>
      <c r="G40" s="13">
        <v>89.749049999999997</v>
      </c>
      <c r="H40" s="13">
        <v>0</v>
      </c>
      <c r="I40" s="111">
        <v>89749.05</v>
      </c>
      <c r="J40" s="15">
        <v>44523</v>
      </c>
      <c r="K40" s="12" t="s">
        <v>176</v>
      </c>
      <c r="L40" s="16" t="s">
        <v>88</v>
      </c>
      <c r="M40" s="88" t="s">
        <v>113</v>
      </c>
    </row>
    <row r="41" spans="1:13" s="49" customFormat="1" ht="148.94999999999999" customHeight="1" x14ac:dyDescent="0.3">
      <c r="A41" s="101">
        <v>35</v>
      </c>
      <c r="B41" s="11" t="s">
        <v>41</v>
      </c>
      <c r="C41" s="12" t="s">
        <v>56</v>
      </c>
      <c r="D41" s="11" t="s">
        <v>58</v>
      </c>
      <c r="E41" s="25">
        <v>471186</v>
      </c>
      <c r="F41" s="32" t="s">
        <v>16</v>
      </c>
      <c r="G41" s="13">
        <v>2143.8962999999999</v>
      </c>
      <c r="H41" s="13">
        <v>0</v>
      </c>
      <c r="I41" s="111">
        <v>2143896.2999999998</v>
      </c>
      <c r="J41" s="15">
        <v>39954</v>
      </c>
      <c r="K41" s="12" t="s">
        <v>47</v>
      </c>
      <c r="L41" s="16" t="s">
        <v>12</v>
      </c>
      <c r="M41" s="88" t="s">
        <v>193</v>
      </c>
    </row>
    <row r="42" spans="1:13" ht="158.4" x14ac:dyDescent="0.3">
      <c r="A42" s="101">
        <v>36</v>
      </c>
      <c r="B42" s="89" t="s">
        <v>41</v>
      </c>
      <c r="C42" s="95" t="s">
        <v>56</v>
      </c>
      <c r="D42" s="89" t="s">
        <v>59</v>
      </c>
      <c r="E42" s="27">
        <v>6039957</v>
      </c>
      <c r="F42" s="30" t="s">
        <v>16</v>
      </c>
      <c r="G42" s="13">
        <v>30902.400000000001</v>
      </c>
      <c r="H42" s="13">
        <v>0</v>
      </c>
      <c r="I42" s="111">
        <v>30902400</v>
      </c>
      <c r="J42" s="15">
        <v>39954</v>
      </c>
      <c r="K42" s="12" t="s">
        <v>222</v>
      </c>
      <c r="L42" s="16" t="s">
        <v>12</v>
      </c>
      <c r="M42" s="88" t="s">
        <v>194</v>
      </c>
    </row>
    <row r="43" spans="1:13" ht="66" x14ac:dyDescent="0.3">
      <c r="A43" s="101">
        <v>37</v>
      </c>
      <c r="B43" s="11" t="s">
        <v>41</v>
      </c>
      <c r="C43" s="106" t="s">
        <v>217</v>
      </c>
      <c r="D43" s="11" t="s">
        <v>223</v>
      </c>
      <c r="E43" s="27">
        <v>290500</v>
      </c>
      <c r="F43" s="30" t="s">
        <v>16</v>
      </c>
      <c r="G43" s="13">
        <v>1561.3093200000001</v>
      </c>
      <c r="H43" s="13">
        <v>0</v>
      </c>
      <c r="I43" s="111">
        <v>1561309.32</v>
      </c>
      <c r="J43" s="15">
        <v>44874</v>
      </c>
      <c r="K43" s="12" t="s">
        <v>227</v>
      </c>
      <c r="L43" s="16" t="s">
        <v>12</v>
      </c>
      <c r="M43" s="88" t="s">
        <v>113</v>
      </c>
    </row>
    <row r="44" spans="1:13" ht="66" x14ac:dyDescent="0.3">
      <c r="A44" s="101">
        <v>38</v>
      </c>
      <c r="B44" s="11" t="s">
        <v>41</v>
      </c>
      <c r="C44" s="106" t="s">
        <v>217</v>
      </c>
      <c r="D44" s="11" t="s">
        <v>224</v>
      </c>
      <c r="E44" s="27">
        <v>54866</v>
      </c>
      <c r="F44" s="30" t="s">
        <v>16</v>
      </c>
      <c r="G44" s="13">
        <v>265.92012</v>
      </c>
      <c r="H44" s="13">
        <v>0</v>
      </c>
      <c r="I44" s="111">
        <v>265920.12</v>
      </c>
      <c r="J44" s="15">
        <v>44874</v>
      </c>
      <c r="K44" s="12" t="s">
        <v>227</v>
      </c>
      <c r="L44" s="16" t="s">
        <v>12</v>
      </c>
      <c r="M44" s="88" t="s">
        <v>113</v>
      </c>
    </row>
    <row r="45" spans="1:13" ht="66" x14ac:dyDescent="0.3">
      <c r="A45" s="101">
        <v>39</v>
      </c>
      <c r="B45" s="11" t="s">
        <v>41</v>
      </c>
      <c r="C45" s="106" t="s">
        <v>217</v>
      </c>
      <c r="D45" s="11" t="s">
        <v>225</v>
      </c>
      <c r="E45" s="27">
        <v>3109</v>
      </c>
      <c r="F45" s="30" t="s">
        <v>16</v>
      </c>
      <c r="G45" s="13">
        <v>14.89611</v>
      </c>
      <c r="H45" s="13">
        <v>0</v>
      </c>
      <c r="I45" s="111">
        <v>14896.11</v>
      </c>
      <c r="J45" s="15">
        <v>44874</v>
      </c>
      <c r="K45" s="12" t="s">
        <v>227</v>
      </c>
      <c r="L45" s="16" t="s">
        <v>12</v>
      </c>
      <c r="M45" s="88" t="s">
        <v>113</v>
      </c>
    </row>
    <row r="46" spans="1:13" ht="66" x14ac:dyDescent="0.3">
      <c r="A46" s="101">
        <v>40</v>
      </c>
      <c r="B46" s="11" t="s">
        <v>41</v>
      </c>
      <c r="C46" s="106" t="s">
        <v>217</v>
      </c>
      <c r="D46" s="11" t="s">
        <v>226</v>
      </c>
      <c r="E46" s="27">
        <v>46275</v>
      </c>
      <c r="F46" s="30" t="s">
        <v>16</v>
      </c>
      <c r="G46" s="13">
        <v>252.91265000000001</v>
      </c>
      <c r="H46" s="13">
        <v>0</v>
      </c>
      <c r="I46" s="111">
        <v>252912.65</v>
      </c>
      <c r="J46" s="15">
        <v>44874</v>
      </c>
      <c r="K46" s="12" t="s">
        <v>227</v>
      </c>
      <c r="L46" s="16" t="s">
        <v>12</v>
      </c>
      <c r="M46" s="88" t="s">
        <v>113</v>
      </c>
    </row>
    <row r="47" spans="1:13" ht="92.4" x14ac:dyDescent="0.3">
      <c r="A47" s="101">
        <v>41</v>
      </c>
      <c r="B47" s="11" t="s">
        <v>41</v>
      </c>
      <c r="C47" s="12" t="s">
        <v>63</v>
      </c>
      <c r="D47" s="11" t="s">
        <v>188</v>
      </c>
      <c r="E47" s="27">
        <v>1423</v>
      </c>
      <c r="F47" s="30" t="s">
        <v>16</v>
      </c>
      <c r="G47" s="13">
        <v>258.92908</v>
      </c>
      <c r="H47" s="13">
        <v>0</v>
      </c>
      <c r="I47" s="114">
        <v>258929.08</v>
      </c>
      <c r="J47" s="15">
        <v>39269</v>
      </c>
      <c r="K47" s="12" t="s">
        <v>64</v>
      </c>
      <c r="L47" s="16" t="s">
        <v>12</v>
      </c>
      <c r="M47" s="100" t="s">
        <v>113</v>
      </c>
    </row>
    <row r="48" spans="1:13" ht="69.599999999999994" customHeight="1" x14ac:dyDescent="0.3">
      <c r="A48" s="101">
        <v>42</v>
      </c>
      <c r="B48" s="11" t="s">
        <v>41</v>
      </c>
      <c r="C48" s="94" t="s">
        <v>61</v>
      </c>
      <c r="D48" s="11" t="s">
        <v>62</v>
      </c>
      <c r="E48" s="27">
        <v>1273</v>
      </c>
      <c r="F48" s="30" t="s">
        <v>16</v>
      </c>
      <c r="G48" s="13">
        <v>152.00892999999999</v>
      </c>
      <c r="H48" s="13">
        <v>0</v>
      </c>
      <c r="I48" s="114">
        <v>152008.93</v>
      </c>
      <c r="J48" s="15">
        <v>40658</v>
      </c>
      <c r="K48" s="12" t="s">
        <v>60</v>
      </c>
      <c r="L48" s="16" t="s">
        <v>12</v>
      </c>
      <c r="M48" s="88" t="s">
        <v>113</v>
      </c>
    </row>
    <row r="49" spans="1:13" s="49" customFormat="1" ht="67.95" customHeight="1" x14ac:dyDescent="0.3">
      <c r="A49" s="76">
        <v>43</v>
      </c>
      <c r="B49" s="11" t="s">
        <v>41</v>
      </c>
      <c r="C49" s="12" t="s">
        <v>159</v>
      </c>
      <c r="D49" s="11" t="s">
        <v>160</v>
      </c>
      <c r="E49" s="27">
        <v>1072</v>
      </c>
      <c r="F49" s="30" t="s">
        <v>16</v>
      </c>
      <c r="G49" s="13">
        <v>5.2206400000000004</v>
      </c>
      <c r="H49" s="13">
        <v>0</v>
      </c>
      <c r="I49" s="111">
        <v>5220.6400000000003</v>
      </c>
      <c r="J49" s="15">
        <v>41250</v>
      </c>
      <c r="K49" s="12" t="s">
        <v>60</v>
      </c>
      <c r="L49" s="16" t="s">
        <v>12</v>
      </c>
      <c r="M49" s="88" t="s">
        <v>113</v>
      </c>
    </row>
    <row r="50" spans="1:13" ht="119.4" customHeight="1" x14ac:dyDescent="0.3">
      <c r="A50" s="101">
        <v>44</v>
      </c>
      <c r="B50" s="89" t="s">
        <v>41</v>
      </c>
      <c r="C50" s="95" t="s">
        <v>118</v>
      </c>
      <c r="D50" s="89" t="s">
        <v>119</v>
      </c>
      <c r="E50" s="27">
        <v>1176997</v>
      </c>
      <c r="F50" s="30" t="s">
        <v>16</v>
      </c>
      <c r="G50" s="13">
        <v>5731.9753899999996</v>
      </c>
      <c r="H50" s="13">
        <v>0</v>
      </c>
      <c r="I50" s="114">
        <v>5731975.3899999997</v>
      </c>
      <c r="J50" s="15">
        <v>42961</v>
      </c>
      <c r="K50" s="12" t="s">
        <v>128</v>
      </c>
      <c r="L50" s="16" t="s">
        <v>12</v>
      </c>
      <c r="M50" s="88" t="s">
        <v>145</v>
      </c>
    </row>
    <row r="51" spans="1:13" ht="67.2" customHeight="1" x14ac:dyDescent="0.3">
      <c r="A51" s="101">
        <v>45</v>
      </c>
      <c r="B51" s="11" t="s">
        <v>41</v>
      </c>
      <c r="C51" s="106" t="s">
        <v>229</v>
      </c>
      <c r="D51" s="11" t="s">
        <v>228</v>
      </c>
      <c r="E51" s="27">
        <v>721</v>
      </c>
      <c r="F51" s="30" t="s">
        <v>16</v>
      </c>
      <c r="G51" s="13">
        <v>1148.97839</v>
      </c>
      <c r="H51" s="13">
        <v>0</v>
      </c>
      <c r="I51" s="114">
        <v>1148978.3899999999</v>
      </c>
      <c r="J51" s="15">
        <v>44863</v>
      </c>
      <c r="K51" s="12" t="s">
        <v>230</v>
      </c>
      <c r="L51" s="16" t="s">
        <v>12</v>
      </c>
      <c r="M51" s="88" t="s">
        <v>212</v>
      </c>
    </row>
    <row r="52" spans="1:13" ht="67.2" customHeight="1" x14ac:dyDescent="0.3">
      <c r="A52" s="101">
        <v>46</v>
      </c>
      <c r="B52" s="11" t="s">
        <v>41</v>
      </c>
      <c r="C52" s="106" t="s">
        <v>209</v>
      </c>
      <c r="D52" s="11" t="s">
        <v>210</v>
      </c>
      <c r="E52" s="27">
        <v>12113</v>
      </c>
      <c r="F52" s="30" t="s">
        <v>16</v>
      </c>
      <c r="G52" s="13">
        <v>13616.465560000001</v>
      </c>
      <c r="H52" s="13">
        <v>0</v>
      </c>
      <c r="I52" s="114">
        <v>13616465.560000001</v>
      </c>
      <c r="J52" s="15">
        <v>44789</v>
      </c>
      <c r="K52" s="12" t="s">
        <v>211</v>
      </c>
      <c r="L52" s="16" t="s">
        <v>12</v>
      </c>
      <c r="M52" s="100" t="s">
        <v>212</v>
      </c>
    </row>
    <row r="53" spans="1:13" ht="78.75" customHeight="1" x14ac:dyDescent="0.3">
      <c r="A53" s="101">
        <v>47</v>
      </c>
      <c r="B53" s="11" t="s">
        <v>41</v>
      </c>
      <c r="C53" s="106" t="s">
        <v>215</v>
      </c>
      <c r="D53" s="11" t="s">
        <v>216</v>
      </c>
      <c r="E53" s="27">
        <v>3897</v>
      </c>
      <c r="F53" s="30" t="s">
        <v>16</v>
      </c>
      <c r="G53" s="13">
        <v>4380.6956399999999</v>
      </c>
      <c r="H53" s="13">
        <v>0</v>
      </c>
      <c r="I53" s="114">
        <v>4380695.6399999997</v>
      </c>
      <c r="J53" s="15">
        <v>44790</v>
      </c>
      <c r="K53" s="12" t="s">
        <v>211</v>
      </c>
      <c r="L53" s="16" t="s">
        <v>12</v>
      </c>
      <c r="M53" s="100" t="s">
        <v>212</v>
      </c>
    </row>
    <row r="54" spans="1:13" ht="75.75" customHeight="1" x14ac:dyDescent="0.3">
      <c r="A54" s="101">
        <v>48</v>
      </c>
      <c r="B54" s="11" t="s">
        <v>41</v>
      </c>
      <c r="C54" s="106" t="s">
        <v>213</v>
      </c>
      <c r="D54" s="11" t="s">
        <v>214</v>
      </c>
      <c r="E54" s="27">
        <v>2720</v>
      </c>
      <c r="F54" s="30" t="s">
        <v>16</v>
      </c>
      <c r="G54" s="13">
        <v>3057.6064000000001</v>
      </c>
      <c r="H54" s="13">
        <v>0</v>
      </c>
      <c r="I54" s="114">
        <v>3057606.4</v>
      </c>
      <c r="J54" s="15">
        <v>44791</v>
      </c>
      <c r="K54" s="12" t="s">
        <v>211</v>
      </c>
      <c r="L54" s="16" t="s">
        <v>12</v>
      </c>
      <c r="M54" s="100" t="s">
        <v>212</v>
      </c>
    </row>
    <row r="55" spans="1:13" ht="81" customHeight="1" x14ac:dyDescent="0.3">
      <c r="A55" s="101">
        <v>49</v>
      </c>
      <c r="B55" s="11" t="s">
        <v>41</v>
      </c>
      <c r="C55" s="106" t="s">
        <v>220</v>
      </c>
      <c r="D55" s="11" t="s">
        <v>219</v>
      </c>
      <c r="E55" s="27">
        <v>40</v>
      </c>
      <c r="F55" s="30" t="s">
        <v>16</v>
      </c>
      <c r="G55" s="13">
        <v>44.964799999999997</v>
      </c>
      <c r="H55" s="13">
        <v>0</v>
      </c>
      <c r="I55" s="114">
        <v>44964.800000000003</v>
      </c>
      <c r="J55" s="15">
        <v>44796</v>
      </c>
      <c r="K55" s="12" t="s">
        <v>221</v>
      </c>
      <c r="L55" s="16" t="s">
        <v>12</v>
      </c>
      <c r="M55" s="88" t="s">
        <v>113</v>
      </c>
    </row>
    <row r="56" spans="1:13" ht="67.2" customHeight="1" x14ac:dyDescent="0.3">
      <c r="A56" s="101">
        <v>50</v>
      </c>
      <c r="B56" s="11" t="s">
        <v>41</v>
      </c>
      <c r="C56" s="94" t="s">
        <v>217</v>
      </c>
      <c r="D56" s="11" t="s">
        <v>218</v>
      </c>
      <c r="E56" s="27">
        <v>40595</v>
      </c>
      <c r="F56" s="30" t="s">
        <v>16</v>
      </c>
      <c r="G56" s="13">
        <v>10815.3199</v>
      </c>
      <c r="H56" s="13">
        <v>0</v>
      </c>
      <c r="I56" s="114">
        <v>10815319.9</v>
      </c>
      <c r="J56" s="15">
        <v>44795</v>
      </c>
      <c r="K56" s="12" t="s">
        <v>211</v>
      </c>
      <c r="L56" s="16" t="s">
        <v>12</v>
      </c>
      <c r="M56" s="100" t="s">
        <v>212</v>
      </c>
    </row>
    <row r="57" spans="1:13" ht="95.4" customHeight="1" x14ac:dyDescent="0.3">
      <c r="A57" s="101">
        <v>51</v>
      </c>
      <c r="B57" s="3" t="s">
        <v>237</v>
      </c>
      <c r="C57" s="92" t="s">
        <v>70</v>
      </c>
      <c r="D57" s="33" t="s">
        <v>71</v>
      </c>
      <c r="E57" s="23">
        <v>11202</v>
      </c>
      <c r="F57" s="21" t="s">
        <v>16</v>
      </c>
      <c r="G57" s="68">
        <v>1E-3</v>
      </c>
      <c r="H57" s="5">
        <v>0</v>
      </c>
      <c r="I57" s="115">
        <v>3383.96</v>
      </c>
      <c r="J57" s="6">
        <v>41459</v>
      </c>
      <c r="K57" s="4" t="s">
        <v>67</v>
      </c>
      <c r="L57" s="7" t="s">
        <v>12</v>
      </c>
      <c r="M57" s="100" t="s">
        <v>113</v>
      </c>
    </row>
    <row r="58" spans="1:13" ht="94.2" customHeight="1" x14ac:dyDescent="0.3">
      <c r="A58" s="101">
        <v>52</v>
      </c>
      <c r="B58" s="3" t="s">
        <v>237</v>
      </c>
      <c r="C58" s="92" t="s">
        <v>68</v>
      </c>
      <c r="D58" s="33" t="s">
        <v>69</v>
      </c>
      <c r="E58" s="23">
        <v>13769</v>
      </c>
      <c r="F58" s="21" t="s">
        <v>16</v>
      </c>
      <c r="G58" s="68">
        <v>1E-3</v>
      </c>
      <c r="H58" s="5">
        <v>0</v>
      </c>
      <c r="I58" s="115">
        <v>3383.96</v>
      </c>
      <c r="J58" s="6">
        <v>41459</v>
      </c>
      <c r="K58" s="4" t="s">
        <v>67</v>
      </c>
      <c r="L58" s="7" t="s">
        <v>12</v>
      </c>
      <c r="M58" s="88" t="s">
        <v>113</v>
      </c>
    </row>
    <row r="59" spans="1:13" ht="96.6" customHeight="1" x14ac:dyDescent="0.3">
      <c r="A59" s="101">
        <v>53</v>
      </c>
      <c r="B59" s="3" t="s">
        <v>237</v>
      </c>
      <c r="C59" s="92" t="s">
        <v>65</v>
      </c>
      <c r="D59" s="33" t="s">
        <v>66</v>
      </c>
      <c r="E59" s="23">
        <v>11667</v>
      </c>
      <c r="F59" s="21" t="s">
        <v>16</v>
      </c>
      <c r="G59" s="68">
        <v>1E-3</v>
      </c>
      <c r="H59" s="5">
        <v>0</v>
      </c>
      <c r="I59" s="115">
        <v>3383.96</v>
      </c>
      <c r="J59" s="6">
        <v>41459</v>
      </c>
      <c r="K59" s="4" t="s">
        <v>67</v>
      </c>
      <c r="L59" s="7" t="s">
        <v>12</v>
      </c>
      <c r="M59" s="100" t="s">
        <v>113</v>
      </c>
    </row>
    <row r="60" spans="1:13" ht="96.6" customHeight="1" x14ac:dyDescent="0.3">
      <c r="A60" s="101">
        <v>54</v>
      </c>
      <c r="B60" s="3" t="s">
        <v>237</v>
      </c>
      <c r="C60" s="92" t="s">
        <v>72</v>
      </c>
      <c r="D60" s="33" t="s">
        <v>73</v>
      </c>
      <c r="E60" s="23">
        <v>16689</v>
      </c>
      <c r="F60" s="21" t="s">
        <v>16</v>
      </c>
      <c r="G60" s="68">
        <v>1E-3</v>
      </c>
      <c r="H60" s="5">
        <v>0</v>
      </c>
      <c r="I60" s="115">
        <v>3383.96</v>
      </c>
      <c r="J60" s="6">
        <v>41459</v>
      </c>
      <c r="K60" s="4" t="s">
        <v>67</v>
      </c>
      <c r="L60" s="7" t="s">
        <v>12</v>
      </c>
      <c r="M60" s="88" t="s">
        <v>113</v>
      </c>
    </row>
    <row r="61" spans="1:13" ht="105.6" x14ac:dyDescent="0.3">
      <c r="A61" s="101">
        <v>55</v>
      </c>
      <c r="B61" s="69" t="s">
        <v>243</v>
      </c>
      <c r="C61" s="96" t="s">
        <v>152</v>
      </c>
      <c r="D61" s="3" t="s">
        <v>151</v>
      </c>
      <c r="E61" s="23">
        <v>1046.2</v>
      </c>
      <c r="F61" s="21" t="s">
        <v>16</v>
      </c>
      <c r="G61" s="34">
        <v>729.41</v>
      </c>
      <c r="H61" s="5">
        <v>618.29125999999997</v>
      </c>
      <c r="I61" s="108">
        <v>7810625.7999999998</v>
      </c>
      <c r="J61" s="6">
        <v>43745</v>
      </c>
      <c r="K61" s="70" t="s">
        <v>153</v>
      </c>
      <c r="L61" s="7" t="s">
        <v>74</v>
      </c>
      <c r="M61" s="88" t="s">
        <v>154</v>
      </c>
    </row>
    <row r="62" spans="1:13" ht="82.2" customHeight="1" x14ac:dyDescent="0.3">
      <c r="A62" s="101">
        <v>56</v>
      </c>
      <c r="B62" s="11" t="s">
        <v>41</v>
      </c>
      <c r="C62" s="94" t="s">
        <v>122</v>
      </c>
      <c r="D62" s="11" t="s">
        <v>123</v>
      </c>
      <c r="E62" s="27">
        <v>27376</v>
      </c>
      <c r="F62" s="30" t="s">
        <v>16</v>
      </c>
      <c r="G62" s="13">
        <v>1507.8700799999999</v>
      </c>
      <c r="H62" s="13">
        <v>0</v>
      </c>
      <c r="I62" s="114">
        <v>1507870.08</v>
      </c>
      <c r="J62" s="15">
        <v>43052</v>
      </c>
      <c r="K62" s="12" t="s">
        <v>232</v>
      </c>
      <c r="L62" s="7" t="s">
        <v>74</v>
      </c>
      <c r="M62" s="100" t="s">
        <v>231</v>
      </c>
    </row>
    <row r="63" spans="1:13" x14ac:dyDescent="0.3">
      <c r="A63" s="18">
        <v>56</v>
      </c>
      <c r="B63" s="35"/>
      <c r="C63" s="97"/>
      <c r="D63" s="35"/>
      <c r="E63" s="35"/>
      <c r="F63" s="35"/>
      <c r="G63" s="36">
        <f>SUM(G7:G62)</f>
        <v>159900.78883999994</v>
      </c>
      <c r="H63" s="36">
        <f t="shared" ref="H63:I63" si="0">SUM(H7:H62)</f>
        <v>871.07415999999989</v>
      </c>
      <c r="I63" s="116">
        <f t="shared" si="0"/>
        <v>177979695.11000004</v>
      </c>
      <c r="J63" s="35"/>
      <c r="K63" s="35"/>
      <c r="L63" s="35"/>
      <c r="M63" s="35"/>
    </row>
    <row r="64" spans="1:13" x14ac:dyDescent="0.3">
      <c r="D64" t="s">
        <v>76</v>
      </c>
      <c r="E64" s="103">
        <f t="shared" ref="E64:I64" si="1">SUM(E28:E56)+E62</f>
        <v>18675131</v>
      </c>
      <c r="F64" s="103"/>
      <c r="G64" s="103">
        <f t="shared" si="1"/>
        <v>158918.57693999997</v>
      </c>
      <c r="H64" s="103">
        <f t="shared" si="1"/>
        <v>0</v>
      </c>
      <c r="I64" s="117">
        <f t="shared" si="1"/>
        <v>158918576.94</v>
      </c>
      <c r="J64" s="103"/>
      <c r="K64" s="102"/>
    </row>
    <row r="65" spans="1:13" x14ac:dyDescent="0.3">
      <c r="A65" s="126" t="s">
        <v>116</v>
      </c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</row>
    <row r="66" spans="1:13" x14ac:dyDescent="0.3">
      <c r="A66" s="123" t="s">
        <v>136</v>
      </c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</row>
    <row r="67" spans="1:13" x14ac:dyDescent="0.3">
      <c r="A67" s="124" t="s">
        <v>172</v>
      </c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</row>
    <row r="68" spans="1:13" x14ac:dyDescent="0.3">
      <c r="A68" s="123" t="s">
        <v>171</v>
      </c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</row>
    <row r="69" spans="1:13" x14ac:dyDescent="0.3">
      <c r="J69" s="104"/>
    </row>
  </sheetData>
  <mergeCells count="10">
    <mergeCell ref="A66:M66"/>
    <mergeCell ref="A67:M67"/>
    <mergeCell ref="A68:M68"/>
    <mergeCell ref="E6:F6"/>
    <mergeCell ref="A65:M65"/>
    <mergeCell ref="A1:M1"/>
    <mergeCell ref="A2:M2"/>
    <mergeCell ref="A3:M3"/>
    <mergeCell ref="A4:M4"/>
    <mergeCell ref="A5:M5"/>
  </mergeCells>
  <printOptions horizontalCentered="1" verticalCentered="1"/>
  <pageMargins left="0.39370078740157483" right="0.39370078740157483" top="0.59055118110236227" bottom="0.3937007874015748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topLeftCell="A13" workbookViewId="0">
      <selection activeCell="C19" sqref="C19"/>
    </sheetView>
  </sheetViews>
  <sheetFormatPr defaultRowHeight="14.4" x14ac:dyDescent="0.3"/>
  <cols>
    <col min="1" max="1" width="5.44140625" style="87" customWidth="1"/>
    <col min="2" max="2" width="26" style="17" customWidth="1"/>
    <col min="3" max="3" width="11.44140625" style="17" customWidth="1"/>
    <col min="4" max="4" width="12.109375" style="17" customWidth="1"/>
    <col min="5" max="5" width="14.88671875" style="17" customWidth="1"/>
    <col min="6" max="6" width="27.88671875" style="17" customWidth="1"/>
    <col min="7" max="7" width="18.33203125" style="17" customWidth="1"/>
    <col min="8" max="8" width="18.88671875" style="17" customWidth="1"/>
    <col min="9" max="9" width="27.109375" style="17" customWidth="1"/>
  </cols>
  <sheetData>
    <row r="2" spans="1:9" x14ac:dyDescent="0.3">
      <c r="A2" s="128" t="s">
        <v>81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3">
      <c r="A3" s="128" t="s">
        <v>82</v>
      </c>
      <c r="B3" s="128"/>
      <c r="C3" s="128"/>
      <c r="D3" s="128"/>
      <c r="E3" s="128"/>
      <c r="F3" s="128"/>
      <c r="G3" s="128"/>
      <c r="H3" s="128"/>
      <c r="I3" s="128"/>
    </row>
    <row r="4" spans="1:9" ht="110.4" customHeight="1" x14ac:dyDescent="0.3">
      <c r="A4" s="8" t="s">
        <v>75</v>
      </c>
      <c r="B4" s="1"/>
      <c r="C4" s="2" t="s">
        <v>83</v>
      </c>
      <c r="D4" s="2" t="s">
        <v>4</v>
      </c>
      <c r="E4" s="2" t="s">
        <v>84</v>
      </c>
      <c r="F4" s="129" t="s">
        <v>85</v>
      </c>
      <c r="G4" s="130"/>
      <c r="H4" s="2" t="s">
        <v>86</v>
      </c>
      <c r="I4" s="2" t="s">
        <v>87</v>
      </c>
    </row>
    <row r="5" spans="1:9" s="79" customFormat="1" ht="94.95" customHeight="1" x14ac:dyDescent="0.3">
      <c r="A5" s="75">
        <v>1</v>
      </c>
      <c r="B5" s="75" t="s">
        <v>115</v>
      </c>
      <c r="C5" s="41">
        <v>398.64704999999998</v>
      </c>
      <c r="D5" s="9">
        <v>398.64704999999998</v>
      </c>
      <c r="E5" s="67">
        <v>39049</v>
      </c>
      <c r="F5" s="77" t="s">
        <v>114</v>
      </c>
      <c r="G5" s="78"/>
      <c r="H5" s="77" t="s">
        <v>88</v>
      </c>
      <c r="I5" s="77" t="s">
        <v>113</v>
      </c>
    </row>
    <row r="6" spans="1:9" s="79" customFormat="1" ht="54" customHeight="1" x14ac:dyDescent="0.3">
      <c r="A6" s="75">
        <v>2</v>
      </c>
      <c r="B6" s="75" t="s">
        <v>155</v>
      </c>
      <c r="C6" s="41">
        <v>0.01</v>
      </c>
      <c r="D6" s="9">
        <v>0.01</v>
      </c>
      <c r="E6" s="67">
        <v>39049</v>
      </c>
      <c r="F6" s="77" t="s">
        <v>114</v>
      </c>
      <c r="G6" s="78"/>
      <c r="H6" s="77" t="s">
        <v>88</v>
      </c>
      <c r="I6" s="77" t="s">
        <v>113</v>
      </c>
    </row>
    <row r="7" spans="1:9" s="79" customFormat="1" ht="54.6" customHeight="1" x14ac:dyDescent="0.3">
      <c r="A7" s="75">
        <v>3</v>
      </c>
      <c r="B7" s="75" t="s">
        <v>156</v>
      </c>
      <c r="C7" s="41">
        <v>0.01</v>
      </c>
      <c r="D7" s="9">
        <v>0.01</v>
      </c>
      <c r="E7" s="67">
        <v>39049</v>
      </c>
      <c r="F7" s="77" t="s">
        <v>114</v>
      </c>
      <c r="G7" s="78"/>
      <c r="H7" s="77" t="s">
        <v>88</v>
      </c>
      <c r="I7" s="77" t="s">
        <v>113</v>
      </c>
    </row>
    <row r="8" spans="1:9" s="79" customFormat="1" ht="55.2" customHeight="1" x14ac:dyDescent="0.3">
      <c r="A8" s="75">
        <v>4</v>
      </c>
      <c r="B8" s="75" t="s">
        <v>157</v>
      </c>
      <c r="C8" s="41">
        <v>0.01</v>
      </c>
      <c r="D8" s="9">
        <v>0.01</v>
      </c>
      <c r="E8" s="67">
        <v>39049</v>
      </c>
      <c r="F8" s="77" t="s">
        <v>114</v>
      </c>
      <c r="G8" s="78"/>
      <c r="H8" s="77" t="s">
        <v>88</v>
      </c>
      <c r="I8" s="77" t="s">
        <v>113</v>
      </c>
    </row>
    <row r="9" spans="1:9" s="79" customFormat="1" ht="94.95" customHeight="1" x14ac:dyDescent="0.3">
      <c r="A9" s="75">
        <v>5</v>
      </c>
      <c r="B9" s="75" t="s">
        <v>158</v>
      </c>
      <c r="C9" s="41">
        <v>0.01</v>
      </c>
      <c r="D9" s="9">
        <v>0.01</v>
      </c>
      <c r="E9" s="67">
        <v>39049</v>
      </c>
      <c r="F9" s="77" t="s">
        <v>114</v>
      </c>
      <c r="G9" s="78"/>
      <c r="H9" s="77" t="s">
        <v>88</v>
      </c>
      <c r="I9" s="77" t="s">
        <v>113</v>
      </c>
    </row>
    <row r="10" spans="1:9" s="79" customFormat="1" ht="96" customHeight="1" x14ac:dyDescent="0.3">
      <c r="A10" s="75">
        <v>6</v>
      </c>
      <c r="B10" s="75" t="s">
        <v>166</v>
      </c>
      <c r="C10" s="41">
        <v>0.01</v>
      </c>
      <c r="D10" s="9">
        <v>0.01</v>
      </c>
      <c r="E10" s="67">
        <v>39049</v>
      </c>
      <c r="F10" s="77" t="s">
        <v>114</v>
      </c>
      <c r="G10" s="78"/>
      <c r="H10" s="77" t="s">
        <v>88</v>
      </c>
      <c r="I10" s="77" t="s">
        <v>113</v>
      </c>
    </row>
    <row r="11" spans="1:9" s="79" customFormat="1" ht="56.4" customHeight="1" x14ac:dyDescent="0.3">
      <c r="A11" s="75">
        <v>7</v>
      </c>
      <c r="B11" s="75" t="s">
        <v>129</v>
      </c>
      <c r="C11" s="22">
        <v>54.47</v>
      </c>
      <c r="D11" s="80">
        <v>29.722100000000001</v>
      </c>
      <c r="E11" s="67">
        <v>39083</v>
      </c>
      <c r="F11" s="77" t="s">
        <v>130</v>
      </c>
      <c r="G11" s="78"/>
      <c r="H11" s="77" t="s">
        <v>88</v>
      </c>
      <c r="I11" s="77" t="s">
        <v>113</v>
      </c>
    </row>
    <row r="12" spans="1:9" s="79" customFormat="1" ht="107.4" customHeight="1" x14ac:dyDescent="0.3">
      <c r="A12" s="75">
        <v>8</v>
      </c>
      <c r="B12" s="75" t="s">
        <v>204</v>
      </c>
      <c r="C12" s="41">
        <v>0.01</v>
      </c>
      <c r="D12" s="9">
        <v>0.01</v>
      </c>
      <c r="E12" s="67">
        <v>39049</v>
      </c>
      <c r="F12" s="84" t="s">
        <v>114</v>
      </c>
      <c r="G12" s="85"/>
      <c r="H12" s="84" t="s">
        <v>88</v>
      </c>
      <c r="I12" s="84" t="s">
        <v>113</v>
      </c>
    </row>
    <row r="13" spans="1:9" s="79" customFormat="1" ht="67.95" customHeight="1" x14ac:dyDescent="0.3">
      <c r="A13" s="75">
        <v>9</v>
      </c>
      <c r="B13" s="75" t="s">
        <v>205</v>
      </c>
      <c r="C13" s="41">
        <v>0.01</v>
      </c>
      <c r="D13" s="9">
        <v>0.01</v>
      </c>
      <c r="E13" s="67">
        <v>39049</v>
      </c>
      <c r="F13" s="84" t="s">
        <v>114</v>
      </c>
      <c r="G13" s="85"/>
      <c r="H13" s="84" t="s">
        <v>88</v>
      </c>
      <c r="I13" s="84" t="s">
        <v>113</v>
      </c>
    </row>
    <row r="14" spans="1:9" s="79" customFormat="1" ht="67.2" customHeight="1" x14ac:dyDescent="0.3">
      <c r="A14" s="75">
        <v>10</v>
      </c>
      <c r="B14" s="75" t="s">
        <v>206</v>
      </c>
      <c r="C14" s="41">
        <v>0.01</v>
      </c>
      <c r="D14" s="9">
        <v>0.01</v>
      </c>
      <c r="E14" s="67">
        <v>39049</v>
      </c>
      <c r="F14" s="84" t="s">
        <v>114</v>
      </c>
      <c r="G14" s="85"/>
      <c r="H14" s="84" t="s">
        <v>88</v>
      </c>
      <c r="I14" s="84" t="s">
        <v>113</v>
      </c>
    </row>
    <row r="15" spans="1:9" s="79" customFormat="1" ht="52.8" x14ac:dyDescent="0.3">
      <c r="A15" s="75">
        <v>11</v>
      </c>
      <c r="B15" s="75" t="s">
        <v>200</v>
      </c>
      <c r="C15" s="41">
        <v>108.15</v>
      </c>
      <c r="D15" s="41"/>
      <c r="E15" s="10">
        <v>44636</v>
      </c>
      <c r="F15" s="75" t="s">
        <v>195</v>
      </c>
      <c r="G15" s="75"/>
      <c r="H15" s="82" t="s">
        <v>88</v>
      </c>
      <c r="I15" s="82" t="s">
        <v>113</v>
      </c>
    </row>
    <row r="16" spans="1:9" s="79" customFormat="1" ht="52.8" x14ac:dyDescent="0.3">
      <c r="A16" s="75">
        <v>12</v>
      </c>
      <c r="B16" s="75" t="s">
        <v>202</v>
      </c>
      <c r="C16" s="41">
        <v>1308.5999999999999</v>
      </c>
      <c r="D16" s="41"/>
      <c r="E16" s="10">
        <v>44650</v>
      </c>
      <c r="F16" s="75" t="s">
        <v>201</v>
      </c>
      <c r="G16" s="75"/>
      <c r="H16" s="83" t="s">
        <v>88</v>
      </c>
      <c r="I16" s="83" t="s">
        <v>113</v>
      </c>
    </row>
    <row r="17" spans="1:9" ht="26.4" x14ac:dyDescent="0.3">
      <c r="A17" s="75">
        <v>13</v>
      </c>
      <c r="B17" s="75" t="s">
        <v>131</v>
      </c>
      <c r="C17" s="41">
        <v>277</v>
      </c>
      <c r="D17" s="41">
        <v>161.95602</v>
      </c>
      <c r="E17" s="10" t="s">
        <v>132</v>
      </c>
      <c r="F17" s="75" t="s">
        <v>133</v>
      </c>
      <c r="G17" s="75"/>
      <c r="H17" s="77" t="s">
        <v>74</v>
      </c>
      <c r="I17" s="77" t="s">
        <v>113</v>
      </c>
    </row>
    <row r="18" spans="1:9" ht="26.4" x14ac:dyDescent="0.3">
      <c r="A18" s="75">
        <v>14</v>
      </c>
      <c r="B18" s="75" t="s">
        <v>134</v>
      </c>
      <c r="C18" s="41">
        <v>109.65600000000001</v>
      </c>
      <c r="D18" s="41">
        <v>109.65600000000001</v>
      </c>
      <c r="E18" s="10" t="s">
        <v>132</v>
      </c>
      <c r="F18" s="75" t="s">
        <v>135</v>
      </c>
      <c r="G18" s="75"/>
      <c r="H18" s="77" t="s">
        <v>74</v>
      </c>
      <c r="I18" s="77" t="s">
        <v>113</v>
      </c>
    </row>
    <row r="19" spans="1:9" x14ac:dyDescent="0.3">
      <c r="A19" s="75">
        <v>14</v>
      </c>
      <c r="B19" s="8"/>
      <c r="C19" s="45">
        <f>SUM(C5:C18)</f>
        <v>2256.6030499999997</v>
      </c>
      <c r="D19" s="45">
        <f>SUM(D5:D18)</f>
        <v>700.06116999999995</v>
      </c>
      <c r="E19" s="8"/>
      <c r="F19" s="8"/>
      <c r="G19" s="8"/>
      <c r="H19" s="8"/>
      <c r="I19" s="8"/>
    </row>
    <row r="20" spans="1:9" x14ac:dyDescent="0.3">
      <c r="A20" s="46"/>
      <c r="B20" s="46"/>
      <c r="C20" s="46"/>
      <c r="D20" s="46"/>
      <c r="E20" s="46"/>
      <c r="F20" s="46"/>
      <c r="G20" s="46"/>
      <c r="H20" s="46"/>
      <c r="I20" s="46"/>
    </row>
    <row r="21" spans="1:9" x14ac:dyDescent="0.3">
      <c r="A21" s="131" t="s">
        <v>117</v>
      </c>
      <c r="B21" s="131"/>
      <c r="C21" s="131"/>
      <c r="D21" s="131"/>
      <c r="E21" s="131"/>
      <c r="F21" s="131"/>
      <c r="G21" s="131"/>
      <c r="H21" s="131"/>
      <c r="I21" s="131"/>
    </row>
    <row r="22" spans="1:9" x14ac:dyDescent="0.3">
      <c r="A22" s="86"/>
      <c r="B22" s="42"/>
      <c r="C22" s="42"/>
      <c r="D22" s="42"/>
      <c r="E22" s="42"/>
      <c r="F22" s="42"/>
      <c r="G22" s="42"/>
      <c r="H22" s="42"/>
      <c r="I22" s="42"/>
    </row>
    <row r="23" spans="1:9" x14ac:dyDescent="0.3">
      <c r="A23" s="132" t="s">
        <v>137</v>
      </c>
      <c r="B23" s="132"/>
      <c r="C23" s="132"/>
      <c r="D23" s="132"/>
      <c r="E23" s="132"/>
      <c r="F23" s="132"/>
      <c r="G23" s="132"/>
      <c r="H23" s="132"/>
      <c r="I23" s="132"/>
    </row>
    <row r="24" spans="1:9" x14ac:dyDescent="0.3">
      <c r="A24" s="127" t="s">
        <v>80</v>
      </c>
      <c r="B24" s="127"/>
      <c r="C24" s="127"/>
      <c r="D24" s="127"/>
      <c r="E24" s="127"/>
      <c r="F24" s="127"/>
      <c r="G24" s="127"/>
      <c r="H24" s="127"/>
      <c r="I24" s="127"/>
    </row>
    <row r="25" spans="1:9" x14ac:dyDescent="0.3">
      <c r="A25" s="127" t="s">
        <v>138</v>
      </c>
      <c r="B25" s="127"/>
      <c r="C25" s="127"/>
      <c r="D25" s="127"/>
      <c r="E25" s="127"/>
      <c r="F25" s="127"/>
      <c r="G25" s="127"/>
      <c r="H25" s="127"/>
      <c r="I25" s="127"/>
    </row>
  </sheetData>
  <mergeCells count="7">
    <mergeCell ref="A25:I25"/>
    <mergeCell ref="A2:I2"/>
    <mergeCell ref="A3:I3"/>
    <mergeCell ref="F4:G4"/>
    <mergeCell ref="A21:I21"/>
    <mergeCell ref="A23:I23"/>
    <mergeCell ref="A24:I24"/>
  </mergeCells>
  <pageMargins left="0.7" right="0.7" top="0.75" bottom="0.75" header="0.3" footer="0.3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F16" sqref="F16"/>
    </sheetView>
  </sheetViews>
  <sheetFormatPr defaultRowHeight="14.4" x14ac:dyDescent="0.3"/>
  <cols>
    <col min="1" max="1" width="6.5546875" customWidth="1"/>
    <col min="2" max="2" width="48.109375" customWidth="1"/>
    <col min="3" max="3" width="66.6640625" customWidth="1"/>
  </cols>
  <sheetData>
    <row r="2" spans="1:3" x14ac:dyDescent="0.3">
      <c r="A2" s="128" t="s">
        <v>81</v>
      </c>
      <c r="B2" s="128"/>
      <c r="C2" s="128"/>
    </row>
    <row r="3" spans="1:3" x14ac:dyDescent="0.3">
      <c r="A3" s="128" t="s">
        <v>82</v>
      </c>
      <c r="B3" s="128"/>
      <c r="C3" s="128"/>
    </row>
    <row r="4" spans="1:3" ht="43.95" customHeight="1" x14ac:dyDescent="0.3">
      <c r="A4" s="1" t="s">
        <v>75</v>
      </c>
      <c r="B4" s="1" t="s">
        <v>93</v>
      </c>
      <c r="C4" s="2" t="s">
        <v>94</v>
      </c>
    </row>
    <row r="5" spans="1:3" ht="39.6" customHeight="1" x14ac:dyDescent="0.3">
      <c r="A5" s="8">
        <v>1</v>
      </c>
      <c r="B5" s="43" t="s">
        <v>207</v>
      </c>
      <c r="C5" s="44" t="s">
        <v>207</v>
      </c>
    </row>
    <row r="6" spans="1:3" ht="39.6" customHeight="1" x14ac:dyDescent="0.3">
      <c r="A6" s="8">
        <v>2</v>
      </c>
      <c r="B6" s="39"/>
      <c r="C6" s="40"/>
    </row>
    <row r="7" spans="1:3" ht="40.200000000000003" customHeight="1" x14ac:dyDescent="0.3">
      <c r="A7" s="8">
        <v>3</v>
      </c>
      <c r="B7" s="8"/>
      <c r="C7" s="45"/>
    </row>
    <row r="8" spans="1:3" ht="39.6" customHeight="1" x14ac:dyDescent="0.3">
      <c r="A8" s="8">
        <v>4</v>
      </c>
      <c r="B8" s="8"/>
      <c r="C8" s="45"/>
    </row>
    <row r="9" spans="1:3" ht="39.6" customHeight="1" x14ac:dyDescent="0.3">
      <c r="A9" s="8">
        <v>5</v>
      </c>
      <c r="B9" s="8"/>
      <c r="C9" s="45"/>
    </row>
    <row r="10" spans="1:3" x14ac:dyDescent="0.3">
      <c r="A10" s="8"/>
      <c r="B10" s="8"/>
      <c r="C10" s="45">
        <f>SUM(C5:C9)</f>
        <v>0</v>
      </c>
    </row>
    <row r="11" spans="1:3" x14ac:dyDescent="0.3">
      <c r="A11" s="46"/>
      <c r="B11" s="46"/>
      <c r="C11" s="46"/>
    </row>
    <row r="12" spans="1:3" x14ac:dyDescent="0.3">
      <c r="A12" s="46"/>
      <c r="B12" s="46"/>
      <c r="C12" s="46"/>
    </row>
    <row r="13" spans="1:3" x14ac:dyDescent="0.3">
      <c r="A13" s="50"/>
      <c r="B13" s="50"/>
      <c r="C13" s="50"/>
    </row>
    <row r="14" spans="1:3" x14ac:dyDescent="0.3">
      <c r="A14" s="131" t="s">
        <v>121</v>
      </c>
      <c r="B14" s="131"/>
      <c r="C14" s="131"/>
    </row>
    <row r="15" spans="1:3" x14ac:dyDescent="0.3">
      <c r="A15" s="42"/>
      <c r="B15" s="42"/>
      <c r="C15" s="42"/>
    </row>
    <row r="16" spans="1:3" x14ac:dyDescent="0.3">
      <c r="A16" s="42"/>
      <c r="B16" s="42"/>
      <c r="C16" s="42"/>
    </row>
    <row r="17" spans="1:3" x14ac:dyDescent="0.3">
      <c r="A17" s="132" t="s">
        <v>141</v>
      </c>
      <c r="B17" s="132"/>
      <c r="C17" s="132"/>
    </row>
    <row r="18" spans="1:3" x14ac:dyDescent="0.3">
      <c r="A18" s="50"/>
      <c r="B18" s="50"/>
      <c r="C18" s="50"/>
    </row>
    <row r="19" spans="1:3" x14ac:dyDescent="0.3">
      <c r="A19" s="127" t="s">
        <v>92</v>
      </c>
      <c r="B19" s="127"/>
      <c r="C19" s="127"/>
    </row>
    <row r="20" spans="1:3" x14ac:dyDescent="0.3">
      <c r="A20" s="123" t="s">
        <v>142</v>
      </c>
      <c r="B20" s="123"/>
      <c r="C20" s="123"/>
    </row>
  </sheetData>
  <mergeCells count="6">
    <mergeCell ref="A20:C20"/>
    <mergeCell ref="A2:C2"/>
    <mergeCell ref="A3:C3"/>
    <mergeCell ref="A14:C14"/>
    <mergeCell ref="A17:C17"/>
    <mergeCell ref="A19:C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topLeftCell="A4" workbookViewId="0">
      <selection activeCell="F6" sqref="F6:F7"/>
    </sheetView>
  </sheetViews>
  <sheetFormatPr defaultRowHeight="14.4" x14ac:dyDescent="0.3"/>
  <cols>
    <col min="1" max="1" width="5.109375" customWidth="1"/>
    <col min="2" max="2" width="39.33203125" customWidth="1"/>
    <col min="3" max="3" width="64.5546875" customWidth="1"/>
    <col min="4" max="4" width="13.33203125" customWidth="1"/>
  </cols>
  <sheetData>
    <row r="2" spans="1:6" x14ac:dyDescent="0.3">
      <c r="A2" s="133" t="s">
        <v>81</v>
      </c>
      <c r="B2" s="133"/>
      <c r="C2" s="133"/>
      <c r="D2" s="133"/>
    </row>
    <row r="3" spans="1:6" x14ac:dyDescent="0.3">
      <c r="A3" s="133" t="s">
        <v>82</v>
      </c>
      <c r="B3" s="133"/>
      <c r="C3" s="133"/>
      <c r="D3" s="133"/>
    </row>
    <row r="4" spans="1:6" ht="49.2" customHeight="1" x14ac:dyDescent="0.3">
      <c r="A4" s="1" t="s">
        <v>75</v>
      </c>
      <c r="B4" s="1" t="s">
        <v>89</v>
      </c>
      <c r="C4" s="2" t="s">
        <v>90</v>
      </c>
      <c r="D4" s="2" t="s">
        <v>91</v>
      </c>
    </row>
    <row r="5" spans="1:6" ht="39.6" customHeight="1" x14ac:dyDescent="0.3">
      <c r="A5" s="8">
        <v>1</v>
      </c>
      <c r="B5" s="43" t="s">
        <v>207</v>
      </c>
      <c r="C5" s="8" t="s">
        <v>207</v>
      </c>
      <c r="D5" s="43" t="s">
        <v>207</v>
      </c>
      <c r="E5" s="48"/>
      <c r="F5" s="48"/>
    </row>
    <row r="6" spans="1:6" ht="39.6" customHeight="1" x14ac:dyDescent="0.3">
      <c r="A6" s="8">
        <v>2</v>
      </c>
      <c r="B6" s="43"/>
      <c r="C6" s="8"/>
      <c r="D6" s="43"/>
      <c r="E6" s="48"/>
      <c r="F6" s="48"/>
    </row>
    <row r="7" spans="1:6" ht="39.6" customHeight="1" x14ac:dyDescent="0.3">
      <c r="A7" s="8">
        <v>3</v>
      </c>
      <c r="B7" s="43"/>
      <c r="C7" s="8"/>
      <c r="D7" s="43"/>
      <c r="E7" s="48"/>
      <c r="F7" s="48"/>
    </row>
    <row r="8" spans="1:6" ht="39.6" customHeight="1" x14ac:dyDescent="0.3">
      <c r="A8" s="8">
        <v>4</v>
      </c>
      <c r="B8" s="43"/>
      <c r="C8" s="8"/>
      <c r="D8" s="43"/>
      <c r="E8" s="48"/>
      <c r="F8" s="48"/>
    </row>
    <row r="9" spans="1:6" ht="39.6" customHeight="1" x14ac:dyDescent="0.3">
      <c r="A9" s="8">
        <v>5</v>
      </c>
      <c r="B9" s="43"/>
      <c r="C9" s="8"/>
      <c r="D9" s="43"/>
      <c r="E9" s="48"/>
      <c r="F9" s="48"/>
    </row>
    <row r="10" spans="1:6" x14ac:dyDescent="0.3">
      <c r="A10" s="8"/>
      <c r="B10" s="43"/>
      <c r="C10" s="44">
        <f>SUM(C5:C9)</f>
        <v>0</v>
      </c>
      <c r="D10" s="44">
        <f>SUM(D5:D9)</f>
        <v>0</v>
      </c>
      <c r="E10" s="48"/>
      <c r="F10" s="49"/>
    </row>
    <row r="11" spans="1:6" x14ac:dyDescent="0.3">
      <c r="A11" s="37"/>
      <c r="B11" s="37"/>
      <c r="C11" s="37"/>
      <c r="D11" s="37"/>
    </row>
    <row r="12" spans="1:6" x14ac:dyDescent="0.3">
      <c r="A12" s="37"/>
      <c r="B12" s="37"/>
      <c r="C12" s="37"/>
      <c r="D12" s="37"/>
    </row>
    <row r="13" spans="1:6" x14ac:dyDescent="0.3">
      <c r="A13" s="47"/>
      <c r="B13" s="47"/>
      <c r="C13" s="47"/>
      <c r="D13" s="47"/>
    </row>
    <row r="14" spans="1:6" x14ac:dyDescent="0.3">
      <c r="A14" s="134" t="s">
        <v>121</v>
      </c>
      <c r="B14" s="134"/>
      <c r="C14" s="134"/>
      <c r="D14" s="134"/>
    </row>
    <row r="15" spans="1:6" x14ac:dyDescent="0.3">
      <c r="A15" s="38"/>
      <c r="B15" s="38"/>
      <c r="C15" s="38"/>
      <c r="D15" s="38"/>
    </row>
    <row r="16" spans="1:6" x14ac:dyDescent="0.3">
      <c r="A16" s="38"/>
      <c r="B16" s="38"/>
      <c r="C16" s="38"/>
      <c r="D16" s="38"/>
    </row>
    <row r="17" spans="1:4" x14ac:dyDescent="0.3">
      <c r="A17" s="135" t="s">
        <v>139</v>
      </c>
      <c r="B17" s="135"/>
      <c r="C17" s="135"/>
      <c r="D17" s="135"/>
    </row>
    <row r="18" spans="1:4" x14ac:dyDescent="0.3">
      <c r="A18" s="47"/>
      <c r="B18" s="47"/>
      <c r="C18" s="47"/>
      <c r="D18" s="47"/>
    </row>
    <row r="19" spans="1:4" x14ac:dyDescent="0.3">
      <c r="A19" s="136" t="s">
        <v>92</v>
      </c>
      <c r="B19" s="136"/>
      <c r="C19" s="136"/>
      <c r="D19" s="136"/>
    </row>
    <row r="20" spans="1:4" x14ac:dyDescent="0.3">
      <c r="A20" s="124" t="s">
        <v>140</v>
      </c>
      <c r="B20" s="124"/>
      <c r="C20" s="124"/>
      <c r="D20" s="124"/>
    </row>
  </sheetData>
  <mergeCells count="6">
    <mergeCell ref="A20:D20"/>
    <mergeCell ref="A2:D2"/>
    <mergeCell ref="A3:D3"/>
    <mergeCell ref="A14:D14"/>
    <mergeCell ref="A17:D17"/>
    <mergeCell ref="A19:D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workbookViewId="0">
      <selection activeCell="J6" sqref="J6"/>
    </sheetView>
  </sheetViews>
  <sheetFormatPr defaultRowHeight="14.4" x14ac:dyDescent="0.3"/>
  <cols>
    <col min="1" max="1" width="3.88671875" customWidth="1"/>
    <col min="2" max="2" width="18.88671875" customWidth="1"/>
    <col min="3" max="3" width="19.44140625" customWidth="1"/>
    <col min="4" max="4" width="16.5546875" customWidth="1"/>
    <col min="5" max="5" width="12.88671875" customWidth="1"/>
    <col min="6" max="6" width="17" customWidth="1"/>
    <col min="7" max="7" width="10.109375" customWidth="1"/>
    <col min="8" max="8" width="19.5546875" customWidth="1"/>
    <col min="9" max="9" width="12.6640625" bestFit="1" customWidth="1"/>
    <col min="10" max="10" width="11.6640625" bestFit="1" customWidth="1"/>
    <col min="11" max="11" width="12.44140625" customWidth="1"/>
  </cols>
  <sheetData>
    <row r="2" spans="1:11" x14ac:dyDescent="0.3">
      <c r="A2" s="128" t="s">
        <v>95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x14ac:dyDescent="0.3">
      <c r="A3" s="137" t="s">
        <v>96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</row>
    <row r="4" spans="1:11" ht="147" customHeight="1" x14ac:dyDescent="0.3">
      <c r="A4" s="1" t="s">
        <v>75</v>
      </c>
      <c r="B4" s="1" t="s">
        <v>97</v>
      </c>
      <c r="C4" s="2" t="s">
        <v>98</v>
      </c>
      <c r="D4" s="138" t="s">
        <v>99</v>
      </c>
      <c r="E4" s="139"/>
      <c r="F4" s="51" t="s">
        <v>100</v>
      </c>
      <c r="G4" s="52" t="s">
        <v>101</v>
      </c>
      <c r="H4" s="52" t="s">
        <v>102</v>
      </c>
      <c r="I4" s="140" t="s">
        <v>103</v>
      </c>
      <c r="J4" s="141"/>
      <c r="K4" s="52" t="s">
        <v>104</v>
      </c>
    </row>
    <row r="5" spans="1:11" ht="135" customHeight="1" x14ac:dyDescent="0.3">
      <c r="A5" s="8">
        <v>1</v>
      </c>
      <c r="B5" s="1" t="s">
        <v>106</v>
      </c>
      <c r="C5" s="53" t="s">
        <v>191</v>
      </c>
      <c r="D5" s="55">
        <v>1086179000126</v>
      </c>
      <c r="E5" s="56" t="s">
        <v>105</v>
      </c>
      <c r="F5" s="54" t="s">
        <v>107</v>
      </c>
      <c r="G5" s="57"/>
      <c r="H5" s="8"/>
      <c r="I5" s="57">
        <v>729410</v>
      </c>
      <c r="J5" s="57">
        <v>86805.06</v>
      </c>
      <c r="K5" s="8">
        <v>7</v>
      </c>
    </row>
    <row r="6" spans="1:11" x14ac:dyDescent="0.3">
      <c r="A6" s="8">
        <v>1</v>
      </c>
      <c r="B6" s="8"/>
      <c r="C6" s="45"/>
      <c r="D6" s="8"/>
      <c r="E6" s="8"/>
      <c r="F6" s="8"/>
      <c r="G6" s="57"/>
      <c r="H6" s="8"/>
      <c r="I6" s="45">
        <f>SUM(I5:I5)</f>
        <v>729410</v>
      </c>
      <c r="J6" s="8">
        <f>SUM(J5:J5)</f>
        <v>86805.06</v>
      </c>
      <c r="K6" s="8">
        <f>SUM(K5:K5)</f>
        <v>7</v>
      </c>
    </row>
    <row r="7" spans="1:11" x14ac:dyDescent="0.3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3">
      <c r="A8" s="131" t="s">
        <v>120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</row>
    <row r="9" spans="1:11" x14ac:dyDescent="0.3">
      <c r="A9" s="42"/>
      <c r="B9" s="42"/>
      <c r="C9" s="42"/>
      <c r="D9" s="58"/>
      <c r="E9" s="58"/>
      <c r="F9" s="58"/>
      <c r="G9" s="58"/>
      <c r="H9" s="58"/>
      <c r="I9" s="58"/>
      <c r="J9" s="58"/>
      <c r="K9" s="58"/>
    </row>
    <row r="10" spans="1:11" x14ac:dyDescent="0.3">
      <c r="A10" s="132" t="s">
        <v>143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</row>
    <row r="11" spans="1:11" x14ac:dyDescent="0.3">
      <c r="A11" s="50"/>
      <c r="B11" s="50"/>
      <c r="C11" s="50"/>
      <c r="D11" s="123"/>
      <c r="E11" s="123"/>
      <c r="F11" s="123"/>
      <c r="G11" s="50"/>
      <c r="H11" s="50"/>
      <c r="I11" s="50"/>
      <c r="J11" s="50"/>
      <c r="K11" s="50"/>
    </row>
    <row r="12" spans="1:11" x14ac:dyDescent="0.3">
      <c r="A12" s="127" t="s">
        <v>92</v>
      </c>
      <c r="B12" s="127"/>
      <c r="C12" s="127"/>
      <c r="D12" s="58"/>
      <c r="E12" s="58"/>
      <c r="F12" s="58"/>
      <c r="G12" s="58"/>
      <c r="H12" s="58"/>
      <c r="I12" s="58"/>
      <c r="J12" s="58"/>
      <c r="K12" s="58"/>
    </row>
    <row r="13" spans="1:11" x14ac:dyDescent="0.3">
      <c r="A13" s="123" t="s">
        <v>144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</row>
  </sheetData>
  <mergeCells count="9">
    <mergeCell ref="D11:F11"/>
    <mergeCell ref="A12:C12"/>
    <mergeCell ref="A13:K13"/>
    <mergeCell ref="A2:K2"/>
    <mergeCell ref="A3:K3"/>
    <mergeCell ref="D4:E4"/>
    <mergeCell ref="I4:J4"/>
    <mergeCell ref="A8:K8"/>
    <mergeCell ref="A10:K10"/>
  </mergeCells>
  <pageMargins left="0.7" right="0.7" top="0.75" bottom="0.75" header="0.3" footer="0.3"/>
  <pageSetup paperSize="9" scale="8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НЕДВИЖИМОЕ ИМУЩЕСТВО</vt:lpstr>
      <vt:lpstr>ДВИЖИМОЕ ИМУЩЕСТВО</vt:lpstr>
      <vt:lpstr>ДОЛИ В УСТАВНЫХ КАПИТАЛОВ</vt:lpstr>
      <vt:lpstr>АКЦИИ АКЦИОНЕРНЫХ ОБЩЕСТВ</vt:lpstr>
      <vt:lpstr>СВЕДЕНИЯ О МУП, МУК</vt:lpstr>
      <vt:lpstr>'АКЦИИ АКЦИОНЕРНЫХ ОБЩЕСТВ'!Область_печати</vt:lpstr>
      <vt:lpstr>'НЕДВИЖИМОЕ ИМУЩЕСТВО'!Область_печати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2023-05-27T08:29:17Z</cp:lastPrinted>
  <dcterms:created xsi:type="dcterms:W3CDTF">2016-03-10T05:55:20Z</dcterms:created>
  <dcterms:modified xsi:type="dcterms:W3CDTF">2023-06-05T05:39:13Z</dcterms:modified>
</cp:coreProperties>
</file>